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LASS_SS24_MAN + WOMAN" sheetId="2" r:id="rId1"/>
  </sheets>
  <definedNames>
    <definedName name="_xlnm._FilterDatabase" localSheetId="0" hidden="1">'CLASS_SS24_MAN + WOMAN'!$A$4:$T$561</definedName>
    <definedName name="_xlnm.Print_Area" localSheetId="0">'CLASS_SS24_MAN + WOMAN'!$A$2:$I$297</definedName>
  </definedNames>
  <calcPr calcId="191029"/>
</workbook>
</file>

<file path=xl/calcChain.xml><?xml version="1.0" encoding="utf-8"?>
<calcChain xmlns="http://schemas.openxmlformats.org/spreadsheetml/2006/main">
  <c r="L566" i="2" l="1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T298" i="2"/>
  <c r="T299" i="2"/>
  <c r="T300" i="2"/>
  <c r="T302" i="2"/>
  <c r="T303" i="2"/>
  <c r="T304" i="2"/>
  <c r="T305" i="2"/>
  <c r="T307" i="2"/>
  <c r="T308" i="2"/>
  <c r="T309" i="2"/>
  <c r="T310" i="2"/>
  <c r="T312" i="2"/>
  <c r="T313" i="2"/>
  <c r="T314" i="2"/>
  <c r="T315" i="2"/>
  <c r="T317" i="2"/>
  <c r="T318" i="2"/>
  <c r="T319" i="2"/>
  <c r="T320" i="2"/>
  <c r="T322" i="2"/>
  <c r="T323" i="2"/>
  <c r="T324" i="2"/>
  <c r="T325" i="2"/>
  <c r="T327" i="2"/>
  <c r="T328" i="2"/>
  <c r="T329" i="2"/>
  <c r="T333" i="2"/>
  <c r="T334" i="2"/>
  <c r="T338" i="2"/>
  <c r="T339" i="2"/>
  <c r="T343" i="2"/>
  <c r="T344" i="2"/>
  <c r="T349" i="2"/>
  <c r="T353" i="2"/>
  <c r="T354" i="2"/>
  <c r="T358" i="2"/>
  <c r="T359" i="2"/>
  <c r="T362" i="2"/>
  <c r="T363" i="2"/>
  <c r="T364" i="2"/>
  <c r="T368" i="2"/>
  <c r="T369" i="2"/>
  <c r="T374" i="2"/>
  <c r="T379" i="2"/>
  <c r="T384" i="2"/>
  <c r="T389" i="2"/>
  <c r="T394" i="2"/>
  <c r="T398" i="2"/>
  <c r="T399" i="2"/>
  <c r="T403" i="2"/>
  <c r="T404" i="2"/>
  <c r="T409" i="2"/>
  <c r="T413" i="2"/>
  <c r="T414" i="2"/>
  <c r="T417" i="2"/>
  <c r="T418" i="2"/>
  <c r="T419" i="2"/>
  <c r="T423" i="2"/>
  <c r="T424" i="2"/>
  <c r="T429" i="2"/>
  <c r="T433" i="2"/>
  <c r="T434" i="2"/>
  <c r="T438" i="2"/>
  <c r="T439" i="2"/>
  <c r="T440" i="2"/>
  <c r="T441" i="2"/>
  <c r="T442" i="2"/>
  <c r="T443" i="2"/>
  <c r="T444" i="2"/>
  <c r="T446" i="2"/>
  <c r="T450" i="2"/>
  <c r="T451" i="2"/>
  <c r="T456" i="2"/>
  <c r="T460" i="2"/>
  <c r="T461" i="2"/>
  <c r="T466" i="2"/>
  <c r="T470" i="2"/>
  <c r="T471" i="2"/>
  <c r="T475" i="2"/>
  <c r="T476" i="2"/>
  <c r="T480" i="2"/>
  <c r="T481" i="2"/>
  <c r="T486" i="2"/>
  <c r="T490" i="2"/>
  <c r="T491" i="2"/>
  <c r="T492" i="2"/>
  <c r="T494" i="2"/>
  <c r="T496" i="2"/>
  <c r="T501" i="2"/>
  <c r="T505" i="2"/>
  <c r="T506" i="2"/>
  <c r="T510" i="2"/>
  <c r="T511" i="2"/>
  <c r="T513" i="2"/>
  <c r="T517" i="2"/>
  <c r="T518" i="2"/>
  <c r="T523" i="2"/>
  <c r="T527" i="2"/>
  <c r="T528" i="2"/>
  <c r="T532" i="2"/>
  <c r="T533" i="2"/>
  <c r="T537" i="2"/>
  <c r="T538" i="2"/>
  <c r="T542" i="2"/>
  <c r="T543" i="2"/>
  <c r="T544" i="2"/>
  <c r="T545" i="2"/>
  <c r="T546" i="2"/>
  <c r="T547" i="2"/>
  <c r="T548" i="2"/>
  <c r="T553" i="2"/>
  <c r="T557" i="2"/>
  <c r="T558" i="2"/>
  <c r="T561" i="2"/>
  <c r="T297" i="2"/>
  <c r="T296" i="2"/>
  <c r="T295" i="2"/>
  <c r="T294" i="2"/>
  <c r="T292" i="2"/>
  <c r="T289" i="2"/>
  <c r="T288" i="2"/>
  <c r="T287" i="2"/>
  <c r="T283" i="2"/>
  <c r="T282" i="2"/>
  <c r="T276" i="2"/>
  <c r="T274" i="2"/>
  <c r="T273" i="2"/>
  <c r="T271" i="2"/>
  <c r="T270" i="2"/>
  <c r="T269" i="2"/>
  <c r="T259" i="2"/>
  <c r="T258" i="2"/>
  <c r="T247" i="2"/>
  <c r="T245" i="2"/>
  <c r="T244" i="2"/>
  <c r="T242" i="2"/>
  <c r="T241" i="2"/>
  <c r="T240" i="2"/>
  <c r="T239" i="2"/>
  <c r="T238" i="2"/>
  <c r="T237" i="2"/>
  <c r="T236" i="2"/>
  <c r="T235" i="2"/>
  <c r="T234" i="2"/>
  <c r="T233" i="2"/>
  <c r="T229" i="2"/>
  <c r="T228" i="2"/>
  <c r="T223" i="2"/>
  <c r="T221" i="2"/>
  <c r="T217" i="2"/>
  <c r="T215" i="2"/>
  <c r="T213" i="2"/>
  <c r="T211" i="2"/>
  <c r="T210" i="2"/>
  <c r="T204" i="2"/>
  <c r="T203" i="2"/>
  <c r="T197" i="2"/>
  <c r="T196" i="2"/>
  <c r="T194" i="2"/>
  <c r="T193" i="2"/>
  <c r="T192" i="2"/>
  <c r="T187" i="2"/>
  <c r="T179" i="2"/>
  <c r="T174" i="2"/>
  <c r="T170" i="2"/>
  <c r="T169" i="2"/>
  <c r="T168" i="2"/>
  <c r="T167" i="2"/>
  <c r="T165" i="2"/>
  <c r="T164" i="2"/>
  <c r="T163" i="2"/>
  <c r="T162" i="2"/>
  <c r="T161" i="2"/>
  <c r="T142" i="2"/>
  <c r="T141" i="2"/>
  <c r="T140" i="2"/>
  <c r="T139" i="2"/>
  <c r="T138" i="2"/>
  <c r="T137" i="2"/>
  <c r="T133" i="2"/>
  <c r="T132" i="2"/>
  <c r="T126" i="2"/>
  <c r="T120" i="2"/>
  <c r="T119" i="2"/>
  <c r="T115" i="2"/>
  <c r="T114" i="2"/>
  <c r="T111" i="2"/>
  <c r="T110" i="2"/>
  <c r="T109" i="2"/>
  <c r="T108" i="2"/>
  <c r="T107" i="2"/>
  <c r="T102" i="2"/>
  <c r="T97" i="2"/>
  <c r="T89" i="2"/>
  <c r="T83" i="2"/>
  <c r="T82" i="2"/>
  <c r="T81" i="2"/>
  <c r="T79" i="2"/>
  <c r="T78" i="2"/>
  <c r="T77" i="2"/>
  <c r="T72" i="2"/>
  <c r="T66" i="2"/>
  <c r="T61" i="2"/>
  <c r="T60" i="2"/>
  <c r="T54" i="2"/>
  <c r="T53" i="2"/>
  <c r="T52" i="2"/>
  <c r="T51" i="2"/>
  <c r="T48" i="2"/>
  <c r="T47" i="2"/>
  <c r="T34" i="2"/>
  <c r="T33" i="2"/>
  <c r="T29" i="2"/>
  <c r="T27" i="2"/>
  <c r="T25" i="2"/>
  <c r="T24" i="2"/>
  <c r="T23" i="2"/>
  <c r="T9" i="2"/>
  <c r="T5" i="2"/>
  <c r="T32" i="2"/>
  <c r="T127" i="2"/>
  <c r="T145" i="2"/>
  <c r="T181" i="2"/>
  <c r="T96" i="2"/>
  <c r="T209" i="2"/>
  <c r="T10" i="2"/>
  <c r="T28" i="2"/>
  <c r="T55" i="2"/>
  <c r="T191" i="2"/>
  <c r="T30" i="2"/>
  <c r="T7" i="2"/>
  <c r="T80" i="2"/>
  <c r="T157" i="2"/>
  <c r="T166" i="2"/>
  <c r="T175" i="2"/>
  <c r="T293" i="2"/>
  <c r="T8" i="2"/>
  <c r="T156" i="2"/>
  <c r="T71" i="2"/>
  <c r="T243" i="2"/>
  <c r="T31" i="2"/>
  <c r="T67" i="2"/>
  <c r="T49" i="2"/>
  <c r="T6" i="2"/>
  <c r="T26" i="2"/>
  <c r="T103" i="2"/>
  <c r="T121" i="2"/>
  <c r="T198" i="2"/>
  <c r="T275" i="2"/>
  <c r="T272" i="2"/>
  <c r="T3" i="2"/>
</calcChain>
</file>

<file path=xl/sharedStrings.xml><?xml version="1.0" encoding="utf-8"?>
<sst xmlns="http://schemas.openxmlformats.org/spreadsheetml/2006/main" count="4492" uniqueCount="216">
  <si>
    <t>IMAGINE</t>
  </si>
  <si>
    <t>SEASON_LIN</t>
  </si>
  <si>
    <t>DESC STYLE</t>
  </si>
  <si>
    <t>RC MODEL</t>
  </si>
  <si>
    <t>RC FABRIC</t>
  </si>
  <si>
    <t>RC COLOR</t>
  </si>
  <si>
    <t>DESC COLOR</t>
  </si>
  <si>
    <t>XS</t>
  </si>
  <si>
    <t>S</t>
  </si>
  <si>
    <t>M</t>
  </si>
  <si>
    <t>L</t>
  </si>
  <si>
    <t>XL</t>
  </si>
  <si>
    <t>XXL</t>
  </si>
  <si>
    <t>XXXL</t>
  </si>
  <si>
    <t>TOT QNTY</t>
  </si>
  <si>
    <t xml:space="preserve">REF ARTWORK </t>
  </si>
  <si>
    <t>POLO</t>
  </si>
  <si>
    <t>HOODIE SWEATSHIRT</t>
  </si>
  <si>
    <t>PANT</t>
  </si>
  <si>
    <t>ZIP HOODIE SWEATSHIRT</t>
  </si>
  <si>
    <t>White</t>
  </si>
  <si>
    <t xml:space="preserve">Black </t>
  </si>
  <si>
    <t>Light Blue</t>
  </si>
  <si>
    <t>Black Multicolor</t>
  </si>
  <si>
    <t>Navy</t>
  </si>
  <si>
    <t>Yellow</t>
  </si>
  <si>
    <t>Red</t>
  </si>
  <si>
    <t>Blue</t>
  </si>
  <si>
    <t>White/Black</t>
  </si>
  <si>
    <t>ROUNDNECK SWEATSHIRT</t>
  </si>
  <si>
    <t>2024 1_LIN 31</t>
  </si>
  <si>
    <t>SXT64C</t>
  </si>
  <si>
    <t>CONTENT</t>
  </si>
  <si>
    <t>SXT64E</t>
  </si>
  <si>
    <t>SXT64H</t>
  </si>
  <si>
    <t>SXT64I</t>
  </si>
  <si>
    <t>SXT64K</t>
  </si>
  <si>
    <t>SXT60A</t>
  </si>
  <si>
    <t>SXT60B</t>
  </si>
  <si>
    <t>SXT60C</t>
  </si>
  <si>
    <t>SXT60D</t>
  </si>
  <si>
    <t>SXT60E</t>
  </si>
  <si>
    <t>SXT60G</t>
  </si>
  <si>
    <t>SXT60H</t>
  </si>
  <si>
    <t>SXT60I</t>
  </si>
  <si>
    <t>SXT60J</t>
  </si>
  <si>
    <t>SXT60K</t>
  </si>
  <si>
    <t>SXT60M</t>
  </si>
  <si>
    <t>SXT60N</t>
  </si>
  <si>
    <t>SXT60O</t>
  </si>
  <si>
    <t>SXT69A</t>
  </si>
  <si>
    <t>SXT69B</t>
  </si>
  <si>
    <t>SXT69C</t>
  </si>
  <si>
    <t>SXT69D</t>
  </si>
  <si>
    <t>SXT69E</t>
  </si>
  <si>
    <t>SXT69G</t>
  </si>
  <si>
    <t>SXT69H</t>
  </si>
  <si>
    <t>SXT69I</t>
  </si>
  <si>
    <t>SXT69J</t>
  </si>
  <si>
    <t>SXT69K</t>
  </si>
  <si>
    <t>SXT69M</t>
  </si>
  <si>
    <t>SXT69N</t>
  </si>
  <si>
    <t>SXT69O</t>
  </si>
  <si>
    <t>SXT68A</t>
  </si>
  <si>
    <t>SXT68B</t>
  </si>
  <si>
    <t>SXT68C</t>
  </si>
  <si>
    <t>SXT68D</t>
  </si>
  <si>
    <t>SXT68E</t>
  </si>
  <si>
    <t>SXT68G</t>
  </si>
  <si>
    <t>SXT68H</t>
  </si>
  <si>
    <t>SXT68I</t>
  </si>
  <si>
    <t>SXT68J</t>
  </si>
  <si>
    <t>SXT68K</t>
  </si>
  <si>
    <t>SXT68L</t>
  </si>
  <si>
    <t>SXT68M</t>
  </si>
  <si>
    <t>SXT68N</t>
  </si>
  <si>
    <t>SXT66B</t>
  </si>
  <si>
    <t>SXT66C</t>
  </si>
  <si>
    <t>SXT66D</t>
  </si>
  <si>
    <t>SXT66E</t>
  </si>
  <si>
    <t>SXT66G</t>
  </si>
  <si>
    <t>SXT66I</t>
  </si>
  <si>
    <t>SXT66L</t>
  </si>
  <si>
    <t>SXT66N</t>
  </si>
  <si>
    <t>SXT20B</t>
  </si>
  <si>
    <t>SXT20C</t>
  </si>
  <si>
    <t>SXT20D</t>
  </si>
  <si>
    <t>SXT20J</t>
  </si>
  <si>
    <t>SXT20L</t>
  </si>
  <si>
    <t>SXT20N</t>
  </si>
  <si>
    <t>KB002</t>
  </si>
  <si>
    <t>JD060</t>
  </si>
  <si>
    <t>5N26</t>
  </si>
  <si>
    <t>2ON27</t>
  </si>
  <si>
    <t>2ON26</t>
  </si>
  <si>
    <t>5N27</t>
  </si>
  <si>
    <t>JFN27</t>
  </si>
  <si>
    <t>5N28</t>
  </si>
  <si>
    <t>2ON28</t>
  </si>
  <si>
    <t>JFN28</t>
  </si>
  <si>
    <t>CF052</t>
  </si>
  <si>
    <t>00053</t>
  </si>
  <si>
    <t>05051</t>
  </si>
  <si>
    <t>04926</t>
  </si>
  <si>
    <t>05048</t>
  </si>
  <si>
    <t>02000</t>
  </si>
  <si>
    <t>01000</t>
  </si>
  <si>
    <t>D0027</t>
  </si>
  <si>
    <t>09000</t>
  </si>
  <si>
    <t>04500</t>
  </si>
  <si>
    <t>T-SHIRT</t>
  </si>
  <si>
    <t>2024 1_LIN 34</t>
  </si>
  <si>
    <t>SXT60Q</t>
  </si>
  <si>
    <t>KB020</t>
  </si>
  <si>
    <t>02515</t>
  </si>
  <si>
    <t>Pale Rose</t>
  </si>
  <si>
    <t>02826</t>
  </si>
  <si>
    <t>Lillac</t>
  </si>
  <si>
    <t>SXT60S</t>
  </si>
  <si>
    <t>SXT60T</t>
  </si>
  <si>
    <t>SXT60W</t>
  </si>
  <si>
    <t>SXT60Y</t>
  </si>
  <si>
    <t>SXT60Z</t>
  </si>
  <si>
    <t>SXT61A</t>
  </si>
  <si>
    <t>CE005</t>
  </si>
  <si>
    <t>SXT68P</t>
  </si>
  <si>
    <t>CF054</t>
  </si>
  <si>
    <t>SXT20Q</t>
  </si>
  <si>
    <t>SXT61B</t>
  </si>
  <si>
    <t>SXT66Q</t>
  </si>
  <si>
    <t>SXT68Q</t>
  </si>
  <si>
    <t>SXT61C</t>
  </si>
  <si>
    <t>SXT61D</t>
  </si>
  <si>
    <t>SXT61F</t>
  </si>
  <si>
    <t>SXT68U</t>
  </si>
  <si>
    <t>SXT20U</t>
  </si>
  <si>
    <t>SXT69W</t>
  </si>
  <si>
    <t>SXT68V</t>
  </si>
  <si>
    <t>SXT20V</t>
  </si>
  <si>
    <t>SXT61H</t>
  </si>
  <si>
    <t>SXT68W</t>
  </si>
  <si>
    <t>SXT20W</t>
  </si>
  <si>
    <t>SXT61I</t>
  </si>
  <si>
    <t>SXT66X</t>
  </si>
  <si>
    <t>SXT68X</t>
  </si>
  <si>
    <t>SXT20X</t>
  </si>
  <si>
    <t>SXT61J</t>
  </si>
  <si>
    <t>SXT68Y</t>
  </si>
  <si>
    <t>5ON29</t>
  </si>
  <si>
    <t>D4952</t>
  </si>
  <si>
    <t>Black/White</t>
  </si>
  <si>
    <t>SXT61K</t>
  </si>
  <si>
    <t>CEN29</t>
  </si>
  <si>
    <t>SXT61L</t>
  </si>
  <si>
    <t>CEN30</t>
  </si>
  <si>
    <t>D2267</t>
  </si>
  <si>
    <t>White/Fuxia</t>
  </si>
  <si>
    <t>SXT70A</t>
  </si>
  <si>
    <t>5ON27</t>
  </si>
  <si>
    <t>Z0433</t>
  </si>
  <si>
    <t>SXT61M</t>
  </si>
  <si>
    <t>CEN27</t>
  </si>
  <si>
    <t>MT617</t>
  </si>
  <si>
    <t>SXT70B</t>
  </si>
  <si>
    <t>00504</t>
  </si>
  <si>
    <t>Natural</t>
  </si>
  <si>
    <t>SXT61N</t>
  </si>
  <si>
    <t>SXT71C</t>
  </si>
  <si>
    <t>SXT70C</t>
  </si>
  <si>
    <t>SXT21C</t>
  </si>
  <si>
    <t>SXT61O</t>
  </si>
  <si>
    <t>SXT71D</t>
  </si>
  <si>
    <t>SXT61P</t>
  </si>
  <si>
    <t>SXT71E</t>
  </si>
  <si>
    <t>SXT70E</t>
  </si>
  <si>
    <t>SXT21E</t>
  </si>
  <si>
    <t>SXT61Q</t>
  </si>
  <si>
    <t>SXT71F</t>
  </si>
  <si>
    <t>SXT70F</t>
  </si>
  <si>
    <t>SXT61R</t>
  </si>
  <si>
    <t>SXT61S</t>
  </si>
  <si>
    <t>CEN31</t>
  </si>
  <si>
    <t>SXT61T</t>
  </si>
  <si>
    <t>CEN32</t>
  </si>
  <si>
    <t>MT467</t>
  </si>
  <si>
    <t>Black fuxia</t>
  </si>
  <si>
    <t>SXT71I</t>
  </si>
  <si>
    <t>SXT70I</t>
  </si>
  <si>
    <t>SXT21I</t>
  </si>
  <si>
    <t>SXT61U</t>
  </si>
  <si>
    <t>SXT61V</t>
  </si>
  <si>
    <t>SXT61W</t>
  </si>
  <si>
    <t>SXT71L</t>
  </si>
  <si>
    <t>5ON28</t>
  </si>
  <si>
    <t>SXT67M</t>
  </si>
  <si>
    <t>SXT70L</t>
  </si>
  <si>
    <t>SXT21L</t>
  </si>
  <si>
    <t>SXT61X</t>
  </si>
  <si>
    <t>CEN28</t>
  </si>
  <si>
    <t>SXT70M</t>
  </si>
  <si>
    <t>SXT21M</t>
  </si>
  <si>
    <t>SXT61Y</t>
  </si>
  <si>
    <t xml:space="preserve"> 5N29</t>
  </si>
  <si>
    <t>5N30</t>
  </si>
  <si>
    <t>5N31</t>
  </si>
  <si>
    <t>5N32</t>
  </si>
  <si>
    <t>GENDER</t>
  </si>
  <si>
    <t>WOMAN</t>
  </si>
  <si>
    <t>MAN</t>
  </si>
  <si>
    <t>AVAILABLY QTY</t>
  </si>
  <si>
    <t>RETAL PRICE</t>
  </si>
  <si>
    <t>100% CO</t>
  </si>
  <si>
    <t>60% CO 40% PL</t>
  </si>
  <si>
    <t xml:space="preserve">60% CO 40% PL </t>
  </si>
  <si>
    <t>95% CO 5% EA</t>
  </si>
  <si>
    <t>RETAIL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</si>
</sst>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6" x14ac:knownFonts="1">
    <font>
      <sz val="11"/>
      <color theme="1"/>
      <name val="Calibri"/>
      <family val="2"/>
      <scheme val="minor"/>
    </font>
    <font>
      <b/>
      <sz val="12"/>
      <color indexed="9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</fills>
  <borders count="27">
    <border>
      <left/>
      <right/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4" xfId="0" applyBorder="1"/>
    <xf numFmtId="2" fontId="0" fillId="0" borderId="5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right"/>
    </xf>
    <xf numFmtId="0" fontId="3" fillId="0" borderId="0" xfId="0" applyFont="1"/>
    <xf numFmtId="49" fontId="3" fillId="0" borderId="0" xfId="0" applyNumberFormat="1" applyFont="1"/>
    <xf numFmtId="2" fontId="3" fillId="0" borderId="7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2" fontId="0" fillId="0" borderId="10" xfId="0" applyNumberFormat="1" applyBorder="1" applyAlignment="1">
      <alignment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5" fillId="3" borderId="15" xfId="0" applyFont="1" applyFill="1" applyBorder="1" applyAlignment="1">
      <alignment horizontal="center" vertical="center" wrapText="1"/>
    </xf>
    <xf numFmtId="0" fontId="0" fillId="0" borderId="16" xfId="0" applyBorder="1"/>
    <xf numFmtId="0" fontId="5" fillId="3" borderId="17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164" fontId="0" fillId="0" borderId="0" xfId="0" applyNumberFormat="1"/>
    <xf numFmtId="164" fontId="1" fillId="2" borderId="2" xfId="0" applyNumberFormat="1" applyFont="1" applyFill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3" fillId="0" borderId="0" xfId="0" applyNumberFormat="1" applyFont="1"/>
    <xf numFmtId="0" fontId="0" fillId="0" borderId="2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3" borderId="25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/>
    </xf>
    <xf numFmtId="0" fontId="4" fillId="3" borderId="26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5</xdr:row>
      <xdr:rowOff>28575</xdr:rowOff>
    </xdr:from>
    <xdr:to>
      <xdr:col>0</xdr:col>
      <xdr:colOff>1600200</xdr:colOff>
      <xdr:row>8</xdr:row>
      <xdr:rowOff>152400</xdr:rowOff>
    </xdr:to>
    <xdr:pic>
      <xdr:nvPicPr>
        <xdr:cNvPr id="1025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552575"/>
          <a:ext cx="1428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</xdr:row>
      <xdr:rowOff>247650</xdr:rowOff>
    </xdr:from>
    <xdr:to>
      <xdr:col>0</xdr:col>
      <xdr:colOff>1647825</xdr:colOff>
      <xdr:row>14</xdr:row>
      <xdr:rowOff>95250</xdr:rowOff>
    </xdr:to>
    <xdr:pic>
      <xdr:nvPicPr>
        <xdr:cNvPr id="1026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3057525"/>
          <a:ext cx="1447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16</xdr:row>
      <xdr:rowOff>219075</xdr:rowOff>
    </xdr:from>
    <xdr:to>
      <xdr:col>0</xdr:col>
      <xdr:colOff>1704975</xdr:colOff>
      <xdr:row>21</xdr:row>
      <xdr:rowOff>57150</xdr:rowOff>
    </xdr:to>
    <xdr:pic>
      <xdr:nvPicPr>
        <xdr:cNvPr id="1027" name="Immagine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4572000"/>
          <a:ext cx="1609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</xdr:row>
      <xdr:rowOff>161925</xdr:rowOff>
    </xdr:from>
    <xdr:to>
      <xdr:col>0</xdr:col>
      <xdr:colOff>1714500</xdr:colOff>
      <xdr:row>27</xdr:row>
      <xdr:rowOff>0</xdr:rowOff>
    </xdr:to>
    <xdr:pic>
      <xdr:nvPicPr>
        <xdr:cNvPr id="1028" name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6057900"/>
          <a:ext cx="1638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28</xdr:row>
      <xdr:rowOff>190500</xdr:rowOff>
    </xdr:from>
    <xdr:to>
      <xdr:col>0</xdr:col>
      <xdr:colOff>1704975</xdr:colOff>
      <xdr:row>33</xdr:row>
      <xdr:rowOff>19050</xdr:rowOff>
    </xdr:to>
    <xdr:pic>
      <xdr:nvPicPr>
        <xdr:cNvPr id="1029" name="Immagin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7629525"/>
          <a:ext cx="15621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34</xdr:row>
      <xdr:rowOff>238125</xdr:rowOff>
    </xdr:from>
    <xdr:to>
      <xdr:col>0</xdr:col>
      <xdr:colOff>1657350</xdr:colOff>
      <xdr:row>39</xdr:row>
      <xdr:rowOff>28575</xdr:rowOff>
    </xdr:to>
    <xdr:pic>
      <xdr:nvPicPr>
        <xdr:cNvPr id="1030" name="Immagin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" y="9220200"/>
          <a:ext cx="1447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40</xdr:row>
      <xdr:rowOff>123825</xdr:rowOff>
    </xdr:from>
    <xdr:to>
      <xdr:col>0</xdr:col>
      <xdr:colOff>1714500</xdr:colOff>
      <xdr:row>44</xdr:row>
      <xdr:rowOff>152400</xdr:rowOff>
    </xdr:to>
    <xdr:pic>
      <xdr:nvPicPr>
        <xdr:cNvPr id="1031" name="Immagine 1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1925" y="10648950"/>
          <a:ext cx="15525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46</xdr:row>
      <xdr:rowOff>238125</xdr:rowOff>
    </xdr:from>
    <xdr:to>
      <xdr:col>0</xdr:col>
      <xdr:colOff>1676400</xdr:colOff>
      <xdr:row>51</xdr:row>
      <xdr:rowOff>85725</xdr:rowOff>
    </xdr:to>
    <xdr:pic>
      <xdr:nvPicPr>
        <xdr:cNvPr id="1032" name="Immagin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12306300"/>
          <a:ext cx="1524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52</xdr:row>
      <xdr:rowOff>180975</xdr:rowOff>
    </xdr:from>
    <xdr:to>
      <xdr:col>0</xdr:col>
      <xdr:colOff>1704975</xdr:colOff>
      <xdr:row>57</xdr:row>
      <xdr:rowOff>85725</xdr:rowOff>
    </xdr:to>
    <xdr:pic>
      <xdr:nvPicPr>
        <xdr:cNvPr id="1033" name="Immagine 1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1925" y="13792200"/>
          <a:ext cx="15430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59</xdr:row>
      <xdr:rowOff>19050</xdr:rowOff>
    </xdr:from>
    <xdr:to>
      <xdr:col>0</xdr:col>
      <xdr:colOff>1647825</xdr:colOff>
      <xdr:row>63</xdr:row>
      <xdr:rowOff>66675</xdr:rowOff>
    </xdr:to>
    <xdr:pic>
      <xdr:nvPicPr>
        <xdr:cNvPr id="1034" name="Immagine 1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" y="15430500"/>
          <a:ext cx="1590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64</xdr:row>
      <xdr:rowOff>76200</xdr:rowOff>
    </xdr:from>
    <xdr:to>
      <xdr:col>0</xdr:col>
      <xdr:colOff>1381125</xdr:colOff>
      <xdr:row>69</xdr:row>
      <xdr:rowOff>171450</xdr:rowOff>
    </xdr:to>
    <xdr:pic>
      <xdr:nvPicPr>
        <xdr:cNvPr id="1035" name="Immagine 1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8150" y="16773525"/>
          <a:ext cx="9429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70</xdr:row>
      <xdr:rowOff>95250</xdr:rowOff>
    </xdr:from>
    <xdr:to>
      <xdr:col>0</xdr:col>
      <xdr:colOff>1762125</xdr:colOff>
      <xdr:row>75</xdr:row>
      <xdr:rowOff>133350</xdr:rowOff>
    </xdr:to>
    <xdr:pic>
      <xdr:nvPicPr>
        <xdr:cNvPr id="1036" name="Immagine 20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725" y="18335625"/>
          <a:ext cx="16478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76</xdr:row>
      <xdr:rowOff>28575</xdr:rowOff>
    </xdr:from>
    <xdr:to>
      <xdr:col>0</xdr:col>
      <xdr:colOff>1514475</xdr:colOff>
      <xdr:row>81</xdr:row>
      <xdr:rowOff>114300</xdr:rowOff>
    </xdr:to>
    <xdr:pic>
      <xdr:nvPicPr>
        <xdr:cNvPr id="1037" name="Immagine 2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3350" y="19812000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82</xdr:row>
      <xdr:rowOff>66675</xdr:rowOff>
    </xdr:from>
    <xdr:to>
      <xdr:col>0</xdr:col>
      <xdr:colOff>1619250</xdr:colOff>
      <xdr:row>87</xdr:row>
      <xdr:rowOff>76200</xdr:rowOff>
    </xdr:to>
    <xdr:pic>
      <xdr:nvPicPr>
        <xdr:cNvPr id="1038" name="Immagine 2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" y="21393150"/>
          <a:ext cx="14478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88</xdr:row>
      <xdr:rowOff>238125</xdr:rowOff>
    </xdr:from>
    <xdr:to>
      <xdr:col>0</xdr:col>
      <xdr:colOff>1752600</xdr:colOff>
      <xdr:row>93</xdr:row>
      <xdr:rowOff>38100</xdr:rowOff>
    </xdr:to>
    <xdr:pic>
      <xdr:nvPicPr>
        <xdr:cNvPr id="1039" name="Immagine 2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300" y="23107650"/>
          <a:ext cx="16192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94</xdr:row>
      <xdr:rowOff>38100</xdr:rowOff>
    </xdr:from>
    <xdr:to>
      <xdr:col>0</xdr:col>
      <xdr:colOff>1257300</xdr:colOff>
      <xdr:row>99</xdr:row>
      <xdr:rowOff>247650</xdr:rowOff>
    </xdr:to>
    <xdr:pic>
      <xdr:nvPicPr>
        <xdr:cNvPr id="1040" name="Immagine 2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9575" y="24450675"/>
          <a:ext cx="8477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100</xdr:row>
      <xdr:rowOff>38100</xdr:rowOff>
    </xdr:from>
    <xdr:to>
      <xdr:col>0</xdr:col>
      <xdr:colOff>1743075</xdr:colOff>
      <xdr:row>105</xdr:row>
      <xdr:rowOff>161925</xdr:rowOff>
    </xdr:to>
    <xdr:pic>
      <xdr:nvPicPr>
        <xdr:cNvPr id="1041" name="Immagine 2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25993725"/>
          <a:ext cx="16478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106</xdr:row>
      <xdr:rowOff>38100</xdr:rowOff>
    </xdr:from>
    <xdr:to>
      <xdr:col>0</xdr:col>
      <xdr:colOff>1628775</xdr:colOff>
      <xdr:row>111</xdr:row>
      <xdr:rowOff>142875</xdr:rowOff>
    </xdr:to>
    <xdr:pic>
      <xdr:nvPicPr>
        <xdr:cNvPr id="1042" name="Immagine 2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1925" y="27536775"/>
          <a:ext cx="14668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112</xdr:row>
      <xdr:rowOff>161925</xdr:rowOff>
    </xdr:from>
    <xdr:to>
      <xdr:col>0</xdr:col>
      <xdr:colOff>1524000</xdr:colOff>
      <xdr:row>117</xdr:row>
      <xdr:rowOff>114300</xdr:rowOff>
    </xdr:to>
    <xdr:pic>
      <xdr:nvPicPr>
        <xdr:cNvPr id="1043" name="Immagine 27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3825" y="29203650"/>
          <a:ext cx="14001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118</xdr:row>
      <xdr:rowOff>47625</xdr:rowOff>
    </xdr:from>
    <xdr:to>
      <xdr:col>0</xdr:col>
      <xdr:colOff>1733550</xdr:colOff>
      <xdr:row>123</xdr:row>
      <xdr:rowOff>85725</xdr:rowOff>
    </xdr:to>
    <xdr:pic>
      <xdr:nvPicPr>
        <xdr:cNvPr id="1044" name="Immagine 2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30632400"/>
          <a:ext cx="16097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124</xdr:row>
      <xdr:rowOff>19050</xdr:rowOff>
    </xdr:from>
    <xdr:to>
      <xdr:col>0</xdr:col>
      <xdr:colOff>1276350</xdr:colOff>
      <xdr:row>129</xdr:row>
      <xdr:rowOff>257175</xdr:rowOff>
    </xdr:to>
    <xdr:pic>
      <xdr:nvPicPr>
        <xdr:cNvPr id="1045" name="Immagine 2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0" y="32146875"/>
          <a:ext cx="8953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130</xdr:row>
      <xdr:rowOff>142875</xdr:rowOff>
    </xdr:from>
    <xdr:to>
      <xdr:col>0</xdr:col>
      <xdr:colOff>1714500</xdr:colOff>
      <xdr:row>135</xdr:row>
      <xdr:rowOff>66675</xdr:rowOff>
    </xdr:to>
    <xdr:pic>
      <xdr:nvPicPr>
        <xdr:cNvPr id="1046" name="Immagine 3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3825" y="33813750"/>
          <a:ext cx="1590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136</xdr:row>
      <xdr:rowOff>123825</xdr:rowOff>
    </xdr:from>
    <xdr:to>
      <xdr:col>0</xdr:col>
      <xdr:colOff>1704975</xdr:colOff>
      <xdr:row>141</xdr:row>
      <xdr:rowOff>28575</xdr:rowOff>
    </xdr:to>
    <xdr:pic>
      <xdr:nvPicPr>
        <xdr:cNvPr id="1047" name="Immagine 3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6200" y="35337750"/>
          <a:ext cx="16287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142</xdr:row>
      <xdr:rowOff>133350</xdr:rowOff>
    </xdr:from>
    <xdr:to>
      <xdr:col>0</xdr:col>
      <xdr:colOff>1704975</xdr:colOff>
      <xdr:row>147</xdr:row>
      <xdr:rowOff>38100</xdr:rowOff>
    </xdr:to>
    <xdr:pic>
      <xdr:nvPicPr>
        <xdr:cNvPr id="1048" name="Immagine 3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5" y="36890325"/>
          <a:ext cx="16383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148</xdr:row>
      <xdr:rowOff>238125</xdr:rowOff>
    </xdr:from>
    <xdr:to>
      <xdr:col>0</xdr:col>
      <xdr:colOff>1762125</xdr:colOff>
      <xdr:row>153</xdr:row>
      <xdr:rowOff>47625</xdr:rowOff>
    </xdr:to>
    <xdr:pic>
      <xdr:nvPicPr>
        <xdr:cNvPr id="1049" name="Immagine 3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38538150"/>
          <a:ext cx="16383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154</xdr:row>
      <xdr:rowOff>76200</xdr:rowOff>
    </xdr:from>
    <xdr:to>
      <xdr:col>0</xdr:col>
      <xdr:colOff>1743075</xdr:colOff>
      <xdr:row>159</xdr:row>
      <xdr:rowOff>152400</xdr:rowOff>
    </xdr:to>
    <xdr:pic>
      <xdr:nvPicPr>
        <xdr:cNvPr id="1050" name="Immagine 3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2875" y="39919275"/>
          <a:ext cx="15906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160</xdr:row>
      <xdr:rowOff>123825</xdr:rowOff>
    </xdr:from>
    <xdr:to>
      <xdr:col>0</xdr:col>
      <xdr:colOff>1724025</xdr:colOff>
      <xdr:row>165</xdr:row>
      <xdr:rowOff>57150</xdr:rowOff>
    </xdr:to>
    <xdr:pic>
      <xdr:nvPicPr>
        <xdr:cNvPr id="1051" name="Immagine 3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6675" y="41509950"/>
          <a:ext cx="16573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166</xdr:row>
      <xdr:rowOff>123825</xdr:rowOff>
    </xdr:from>
    <xdr:to>
      <xdr:col>0</xdr:col>
      <xdr:colOff>1695450</xdr:colOff>
      <xdr:row>171</xdr:row>
      <xdr:rowOff>257175</xdr:rowOff>
    </xdr:to>
    <xdr:pic>
      <xdr:nvPicPr>
        <xdr:cNvPr id="1052" name="Immagine 4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3825" y="43053000"/>
          <a:ext cx="15716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172</xdr:row>
      <xdr:rowOff>104775</xdr:rowOff>
    </xdr:from>
    <xdr:to>
      <xdr:col>0</xdr:col>
      <xdr:colOff>1638300</xdr:colOff>
      <xdr:row>177</xdr:row>
      <xdr:rowOff>247650</xdr:rowOff>
    </xdr:to>
    <xdr:pic>
      <xdr:nvPicPr>
        <xdr:cNvPr id="1053" name="Immagine 43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6200" y="44577000"/>
          <a:ext cx="15621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178</xdr:row>
      <xdr:rowOff>85725</xdr:rowOff>
    </xdr:from>
    <xdr:to>
      <xdr:col>0</xdr:col>
      <xdr:colOff>1781175</xdr:colOff>
      <xdr:row>183</xdr:row>
      <xdr:rowOff>190500</xdr:rowOff>
    </xdr:to>
    <xdr:pic>
      <xdr:nvPicPr>
        <xdr:cNvPr id="1054" name="Immagine 4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050" y="46101000"/>
          <a:ext cx="17145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184</xdr:row>
      <xdr:rowOff>142875</xdr:rowOff>
    </xdr:from>
    <xdr:to>
      <xdr:col>0</xdr:col>
      <xdr:colOff>1600200</xdr:colOff>
      <xdr:row>189</xdr:row>
      <xdr:rowOff>238125</xdr:rowOff>
    </xdr:to>
    <xdr:pic>
      <xdr:nvPicPr>
        <xdr:cNvPr id="1055" name="Immagine 4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47701200"/>
          <a:ext cx="16002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190</xdr:row>
      <xdr:rowOff>133350</xdr:rowOff>
    </xdr:from>
    <xdr:to>
      <xdr:col>0</xdr:col>
      <xdr:colOff>1752600</xdr:colOff>
      <xdr:row>195</xdr:row>
      <xdr:rowOff>47625</xdr:rowOff>
    </xdr:to>
    <xdr:pic>
      <xdr:nvPicPr>
        <xdr:cNvPr id="1056" name="Immagine 47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9234725"/>
          <a:ext cx="17335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196</xdr:row>
      <xdr:rowOff>95250</xdr:rowOff>
    </xdr:from>
    <xdr:to>
      <xdr:col>0</xdr:col>
      <xdr:colOff>1685925</xdr:colOff>
      <xdr:row>201</xdr:row>
      <xdr:rowOff>114300</xdr:rowOff>
    </xdr:to>
    <xdr:pic>
      <xdr:nvPicPr>
        <xdr:cNvPr id="1057" name="Immagine 4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2875" y="50739675"/>
          <a:ext cx="15430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202</xdr:row>
      <xdr:rowOff>85725</xdr:rowOff>
    </xdr:from>
    <xdr:to>
      <xdr:col>0</xdr:col>
      <xdr:colOff>1666875</xdr:colOff>
      <xdr:row>207</xdr:row>
      <xdr:rowOff>123825</xdr:rowOff>
    </xdr:to>
    <xdr:pic>
      <xdr:nvPicPr>
        <xdr:cNvPr id="1058" name="Immagine 49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3825" y="52273200"/>
          <a:ext cx="15430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208</xdr:row>
      <xdr:rowOff>19050</xdr:rowOff>
    </xdr:from>
    <xdr:to>
      <xdr:col>0</xdr:col>
      <xdr:colOff>1714500</xdr:colOff>
      <xdr:row>213</xdr:row>
      <xdr:rowOff>238125</xdr:rowOff>
    </xdr:to>
    <xdr:pic>
      <xdr:nvPicPr>
        <xdr:cNvPr id="1059" name="Immagine 5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100" y="53749575"/>
          <a:ext cx="16764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214</xdr:row>
      <xdr:rowOff>85725</xdr:rowOff>
    </xdr:from>
    <xdr:to>
      <xdr:col>0</xdr:col>
      <xdr:colOff>1638300</xdr:colOff>
      <xdr:row>219</xdr:row>
      <xdr:rowOff>180975</xdr:rowOff>
    </xdr:to>
    <xdr:pic>
      <xdr:nvPicPr>
        <xdr:cNvPr id="1060" name="Immagine 5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61925" y="55359300"/>
          <a:ext cx="14763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220</xdr:row>
      <xdr:rowOff>133350</xdr:rowOff>
    </xdr:from>
    <xdr:to>
      <xdr:col>0</xdr:col>
      <xdr:colOff>1752600</xdr:colOff>
      <xdr:row>224</xdr:row>
      <xdr:rowOff>238125</xdr:rowOff>
    </xdr:to>
    <xdr:pic>
      <xdr:nvPicPr>
        <xdr:cNvPr id="1061" name="Immagine 55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" y="56949975"/>
          <a:ext cx="16668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226</xdr:row>
      <xdr:rowOff>152400</xdr:rowOff>
    </xdr:from>
    <xdr:to>
      <xdr:col>0</xdr:col>
      <xdr:colOff>1562100</xdr:colOff>
      <xdr:row>230</xdr:row>
      <xdr:rowOff>266700</xdr:rowOff>
    </xdr:to>
    <xdr:pic>
      <xdr:nvPicPr>
        <xdr:cNvPr id="1062" name="Immagine 5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66700" y="58512075"/>
          <a:ext cx="12954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232</xdr:row>
      <xdr:rowOff>123825</xdr:rowOff>
    </xdr:from>
    <xdr:to>
      <xdr:col>0</xdr:col>
      <xdr:colOff>1704975</xdr:colOff>
      <xdr:row>237</xdr:row>
      <xdr:rowOff>38100</xdr:rowOff>
    </xdr:to>
    <xdr:pic>
      <xdr:nvPicPr>
        <xdr:cNvPr id="1063" name="Immagine 5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60026550"/>
          <a:ext cx="16764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238</xdr:row>
      <xdr:rowOff>19050</xdr:rowOff>
    </xdr:from>
    <xdr:to>
      <xdr:col>0</xdr:col>
      <xdr:colOff>1609725</xdr:colOff>
      <xdr:row>238</xdr:row>
      <xdr:rowOff>952500</xdr:rowOff>
    </xdr:to>
    <xdr:pic>
      <xdr:nvPicPr>
        <xdr:cNvPr id="1064" name="Immagine 59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6675" y="61464825"/>
          <a:ext cx="1543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239</xdr:row>
      <xdr:rowOff>38100</xdr:rowOff>
    </xdr:from>
    <xdr:to>
      <xdr:col>0</xdr:col>
      <xdr:colOff>1590675</xdr:colOff>
      <xdr:row>239</xdr:row>
      <xdr:rowOff>838200</xdr:rowOff>
    </xdr:to>
    <xdr:pic>
      <xdr:nvPicPr>
        <xdr:cNvPr id="1065" name="Immagine 6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4775" y="62569725"/>
          <a:ext cx="1485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240</xdr:row>
      <xdr:rowOff>19050</xdr:rowOff>
    </xdr:from>
    <xdr:to>
      <xdr:col>0</xdr:col>
      <xdr:colOff>1314450</xdr:colOff>
      <xdr:row>241</xdr:row>
      <xdr:rowOff>0</xdr:rowOff>
    </xdr:to>
    <xdr:pic>
      <xdr:nvPicPr>
        <xdr:cNvPr id="1066" name="Immagine 6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66725" y="63636525"/>
          <a:ext cx="8477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241</xdr:row>
      <xdr:rowOff>9525</xdr:rowOff>
    </xdr:from>
    <xdr:to>
      <xdr:col>0</xdr:col>
      <xdr:colOff>1638300</xdr:colOff>
      <xdr:row>242</xdr:row>
      <xdr:rowOff>0</xdr:rowOff>
    </xdr:to>
    <xdr:pic>
      <xdr:nvPicPr>
        <xdr:cNvPr id="1067" name="Immagine 6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64712850"/>
          <a:ext cx="1590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242</xdr:row>
      <xdr:rowOff>66675</xdr:rowOff>
    </xdr:from>
    <xdr:to>
      <xdr:col>0</xdr:col>
      <xdr:colOff>1323975</xdr:colOff>
      <xdr:row>242</xdr:row>
      <xdr:rowOff>1181100</xdr:rowOff>
    </xdr:to>
    <xdr:pic>
      <xdr:nvPicPr>
        <xdr:cNvPr id="1068" name="Immagine 6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9075" y="65855850"/>
          <a:ext cx="11049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243</xdr:row>
      <xdr:rowOff>38100</xdr:rowOff>
    </xdr:from>
    <xdr:to>
      <xdr:col>0</xdr:col>
      <xdr:colOff>1657350</xdr:colOff>
      <xdr:row>244</xdr:row>
      <xdr:rowOff>0</xdr:rowOff>
    </xdr:to>
    <xdr:pic>
      <xdr:nvPicPr>
        <xdr:cNvPr id="1069" name="Immagine 7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" y="66913125"/>
          <a:ext cx="16002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244</xdr:row>
      <xdr:rowOff>104775</xdr:rowOff>
    </xdr:from>
    <xdr:to>
      <xdr:col>0</xdr:col>
      <xdr:colOff>1666875</xdr:colOff>
      <xdr:row>249</xdr:row>
      <xdr:rowOff>257175</xdr:rowOff>
    </xdr:to>
    <xdr:pic>
      <xdr:nvPicPr>
        <xdr:cNvPr id="1070" name="Immagine 78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2875" y="68065650"/>
          <a:ext cx="15240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250</xdr:row>
      <xdr:rowOff>95250</xdr:rowOff>
    </xdr:from>
    <xdr:to>
      <xdr:col>0</xdr:col>
      <xdr:colOff>1695450</xdr:colOff>
      <xdr:row>255</xdr:row>
      <xdr:rowOff>152400</xdr:rowOff>
    </xdr:to>
    <xdr:pic>
      <xdr:nvPicPr>
        <xdr:cNvPr id="1071" name="Immagine 8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6200" y="69599175"/>
          <a:ext cx="1619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256</xdr:row>
      <xdr:rowOff>9525</xdr:rowOff>
    </xdr:from>
    <xdr:to>
      <xdr:col>0</xdr:col>
      <xdr:colOff>1285875</xdr:colOff>
      <xdr:row>261</xdr:row>
      <xdr:rowOff>228600</xdr:rowOff>
    </xdr:to>
    <xdr:pic>
      <xdr:nvPicPr>
        <xdr:cNvPr id="1072" name="Immagine 8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28625" y="71056500"/>
          <a:ext cx="8572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262</xdr:row>
      <xdr:rowOff>104775</xdr:rowOff>
    </xdr:from>
    <xdr:to>
      <xdr:col>0</xdr:col>
      <xdr:colOff>1752600</xdr:colOff>
      <xdr:row>267</xdr:row>
      <xdr:rowOff>238125</xdr:rowOff>
    </xdr:to>
    <xdr:pic>
      <xdr:nvPicPr>
        <xdr:cNvPr id="1073" name="Immagine 8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72694800"/>
          <a:ext cx="17335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268</xdr:row>
      <xdr:rowOff>47625</xdr:rowOff>
    </xdr:from>
    <xdr:to>
      <xdr:col>0</xdr:col>
      <xdr:colOff>1676400</xdr:colOff>
      <xdr:row>273</xdr:row>
      <xdr:rowOff>238125</xdr:rowOff>
    </xdr:to>
    <xdr:pic>
      <xdr:nvPicPr>
        <xdr:cNvPr id="1074" name="Immagine 8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74180700"/>
          <a:ext cx="15811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274</xdr:row>
      <xdr:rowOff>114300</xdr:rowOff>
    </xdr:from>
    <xdr:to>
      <xdr:col>0</xdr:col>
      <xdr:colOff>1657350</xdr:colOff>
      <xdr:row>279</xdr:row>
      <xdr:rowOff>190500</xdr:rowOff>
    </xdr:to>
    <xdr:pic>
      <xdr:nvPicPr>
        <xdr:cNvPr id="1075" name="Immagine 8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" y="75790425"/>
          <a:ext cx="14763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280</xdr:row>
      <xdr:rowOff>57150</xdr:rowOff>
    </xdr:from>
    <xdr:to>
      <xdr:col>0</xdr:col>
      <xdr:colOff>1714500</xdr:colOff>
      <xdr:row>285</xdr:row>
      <xdr:rowOff>133350</xdr:rowOff>
    </xdr:to>
    <xdr:pic>
      <xdr:nvPicPr>
        <xdr:cNvPr id="1076" name="Immagine 90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77276325"/>
          <a:ext cx="16668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286</xdr:row>
      <xdr:rowOff>66675</xdr:rowOff>
    </xdr:from>
    <xdr:to>
      <xdr:col>0</xdr:col>
      <xdr:colOff>1704975</xdr:colOff>
      <xdr:row>291</xdr:row>
      <xdr:rowOff>228600</xdr:rowOff>
    </xdr:to>
    <xdr:pic>
      <xdr:nvPicPr>
        <xdr:cNvPr id="1077" name="Immagine 97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150" y="78828900"/>
          <a:ext cx="16478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292</xdr:row>
      <xdr:rowOff>76200</xdr:rowOff>
    </xdr:from>
    <xdr:to>
      <xdr:col>0</xdr:col>
      <xdr:colOff>1724025</xdr:colOff>
      <xdr:row>293</xdr:row>
      <xdr:rowOff>0</xdr:rowOff>
    </xdr:to>
    <xdr:pic>
      <xdr:nvPicPr>
        <xdr:cNvPr id="1078" name="Immagine 99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09550" y="80381475"/>
          <a:ext cx="1514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293</xdr:row>
      <xdr:rowOff>19050</xdr:rowOff>
    </xdr:from>
    <xdr:to>
      <xdr:col>0</xdr:col>
      <xdr:colOff>1485900</xdr:colOff>
      <xdr:row>294</xdr:row>
      <xdr:rowOff>0</xdr:rowOff>
    </xdr:to>
    <xdr:pic>
      <xdr:nvPicPr>
        <xdr:cNvPr id="1079" name="Immagine 10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81324450"/>
          <a:ext cx="1476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294</xdr:row>
      <xdr:rowOff>47625</xdr:rowOff>
    </xdr:from>
    <xdr:to>
      <xdr:col>0</xdr:col>
      <xdr:colOff>1276350</xdr:colOff>
      <xdr:row>295</xdr:row>
      <xdr:rowOff>0</xdr:rowOff>
    </xdr:to>
    <xdr:pic>
      <xdr:nvPicPr>
        <xdr:cNvPr id="1080" name="Immagine 103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57200" y="82353150"/>
          <a:ext cx="8191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295</xdr:row>
      <xdr:rowOff>57150</xdr:rowOff>
    </xdr:from>
    <xdr:to>
      <xdr:col>0</xdr:col>
      <xdr:colOff>1714500</xdr:colOff>
      <xdr:row>296</xdr:row>
      <xdr:rowOff>0</xdr:rowOff>
    </xdr:to>
    <xdr:pic>
      <xdr:nvPicPr>
        <xdr:cNvPr id="1081" name="Immagine 106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52400" y="83362800"/>
          <a:ext cx="15621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296</xdr:row>
      <xdr:rowOff>104775</xdr:rowOff>
    </xdr:from>
    <xdr:to>
      <xdr:col>0</xdr:col>
      <xdr:colOff>1704975</xdr:colOff>
      <xdr:row>297</xdr:row>
      <xdr:rowOff>0</xdr:rowOff>
    </xdr:to>
    <xdr:pic>
      <xdr:nvPicPr>
        <xdr:cNvPr id="1082" name="Immagine 10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2875" y="84410550"/>
          <a:ext cx="1562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10</xdr:row>
      <xdr:rowOff>209550</xdr:rowOff>
    </xdr:from>
    <xdr:to>
      <xdr:col>1</xdr:col>
      <xdr:colOff>1085850</xdr:colOff>
      <xdr:row>15</xdr:row>
      <xdr:rowOff>161925</xdr:rowOff>
    </xdr:to>
    <xdr:pic>
      <xdr:nvPicPr>
        <xdr:cNvPr id="1083" name="Immagine 63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009775" y="3019425"/>
          <a:ext cx="8096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485775</xdr:colOff>
      <xdr:row>16</xdr:row>
      <xdr:rowOff>209550</xdr:rowOff>
    </xdr:from>
    <xdr:to>
      <xdr:col>1</xdr:col>
      <xdr:colOff>1152525</xdr:colOff>
      <xdr:row>21</xdr:row>
      <xdr:rowOff>152400</xdr:rowOff>
    </xdr:to>
    <xdr:pic>
      <xdr:nvPicPr>
        <xdr:cNvPr id="1084" name="Immagine 69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19325" y="4562475"/>
          <a:ext cx="600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22</xdr:row>
      <xdr:rowOff>152400</xdr:rowOff>
    </xdr:from>
    <xdr:to>
      <xdr:col>1</xdr:col>
      <xdr:colOff>1038225</xdr:colOff>
      <xdr:row>27</xdr:row>
      <xdr:rowOff>57150</xdr:rowOff>
    </xdr:to>
    <xdr:pic>
      <xdr:nvPicPr>
        <xdr:cNvPr id="1085" name="Immagine 7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6048375"/>
          <a:ext cx="828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28</xdr:row>
      <xdr:rowOff>257175</xdr:rowOff>
    </xdr:from>
    <xdr:to>
      <xdr:col>1</xdr:col>
      <xdr:colOff>1333500</xdr:colOff>
      <xdr:row>32</xdr:row>
      <xdr:rowOff>114300</xdr:rowOff>
    </xdr:to>
    <xdr:pic>
      <xdr:nvPicPr>
        <xdr:cNvPr id="1086" name="Immagine 75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47850" y="7696200"/>
          <a:ext cx="971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34</xdr:row>
      <xdr:rowOff>142875</xdr:rowOff>
    </xdr:from>
    <xdr:to>
      <xdr:col>1</xdr:col>
      <xdr:colOff>1190625</xdr:colOff>
      <xdr:row>39</xdr:row>
      <xdr:rowOff>66675</xdr:rowOff>
    </xdr:to>
    <xdr:pic>
      <xdr:nvPicPr>
        <xdr:cNvPr id="1087" name="Immagine 79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990725" y="9124950"/>
          <a:ext cx="828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40</xdr:row>
      <xdr:rowOff>95250</xdr:rowOff>
    </xdr:from>
    <xdr:to>
      <xdr:col>1</xdr:col>
      <xdr:colOff>1181100</xdr:colOff>
      <xdr:row>45</xdr:row>
      <xdr:rowOff>19050</xdr:rowOff>
    </xdr:to>
    <xdr:pic>
      <xdr:nvPicPr>
        <xdr:cNvPr id="1088" name="Immagine 81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981200" y="10620375"/>
          <a:ext cx="8382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46</xdr:row>
      <xdr:rowOff>104775</xdr:rowOff>
    </xdr:from>
    <xdr:to>
      <xdr:col>1</xdr:col>
      <xdr:colOff>1257300</xdr:colOff>
      <xdr:row>51</xdr:row>
      <xdr:rowOff>152400</xdr:rowOff>
    </xdr:to>
    <xdr:pic>
      <xdr:nvPicPr>
        <xdr:cNvPr id="1089" name="Immagine 8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943100" y="12172950"/>
          <a:ext cx="8763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52</xdr:row>
      <xdr:rowOff>95250</xdr:rowOff>
    </xdr:from>
    <xdr:to>
      <xdr:col>1</xdr:col>
      <xdr:colOff>1104900</xdr:colOff>
      <xdr:row>57</xdr:row>
      <xdr:rowOff>66675</xdr:rowOff>
    </xdr:to>
    <xdr:pic>
      <xdr:nvPicPr>
        <xdr:cNvPr id="1090" name="Immagine 89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981200" y="13706475"/>
          <a:ext cx="8382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58</xdr:row>
      <xdr:rowOff>200025</xdr:rowOff>
    </xdr:from>
    <xdr:to>
      <xdr:col>1</xdr:col>
      <xdr:colOff>1095375</xdr:colOff>
      <xdr:row>63</xdr:row>
      <xdr:rowOff>171450</xdr:rowOff>
    </xdr:to>
    <xdr:pic>
      <xdr:nvPicPr>
        <xdr:cNvPr id="1091" name="Immagine 9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981200" y="15354300"/>
          <a:ext cx="8382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64</xdr:row>
      <xdr:rowOff>180975</xdr:rowOff>
    </xdr:from>
    <xdr:to>
      <xdr:col>1</xdr:col>
      <xdr:colOff>1409700</xdr:colOff>
      <xdr:row>68</xdr:row>
      <xdr:rowOff>257175</xdr:rowOff>
    </xdr:to>
    <xdr:pic>
      <xdr:nvPicPr>
        <xdr:cNvPr id="1092" name="Immagine 93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924050" y="16878300"/>
          <a:ext cx="8953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70</xdr:row>
      <xdr:rowOff>133350</xdr:rowOff>
    </xdr:from>
    <xdr:to>
      <xdr:col>1</xdr:col>
      <xdr:colOff>1104900</xdr:colOff>
      <xdr:row>75</xdr:row>
      <xdr:rowOff>266700</xdr:rowOff>
    </xdr:to>
    <xdr:pic>
      <xdr:nvPicPr>
        <xdr:cNvPr id="1093" name="Immagine 9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981200" y="18373725"/>
          <a:ext cx="8382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76</xdr:row>
      <xdr:rowOff>123825</xdr:rowOff>
    </xdr:from>
    <xdr:to>
      <xdr:col>1</xdr:col>
      <xdr:colOff>933450</xdr:colOff>
      <xdr:row>81</xdr:row>
      <xdr:rowOff>200025</xdr:rowOff>
    </xdr:to>
    <xdr:pic>
      <xdr:nvPicPr>
        <xdr:cNvPr id="1094" name="Immagine 9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990725" y="19907250"/>
          <a:ext cx="6762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82</xdr:row>
      <xdr:rowOff>142875</xdr:rowOff>
    </xdr:from>
    <xdr:to>
      <xdr:col>1</xdr:col>
      <xdr:colOff>1390650</xdr:colOff>
      <xdr:row>86</xdr:row>
      <xdr:rowOff>180975</xdr:rowOff>
    </xdr:to>
    <xdr:pic>
      <xdr:nvPicPr>
        <xdr:cNvPr id="1095" name="Immagine 100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47850" y="21469350"/>
          <a:ext cx="9715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88</xdr:row>
      <xdr:rowOff>209550</xdr:rowOff>
    </xdr:from>
    <xdr:to>
      <xdr:col>1</xdr:col>
      <xdr:colOff>1419225</xdr:colOff>
      <xdr:row>92</xdr:row>
      <xdr:rowOff>114300</xdr:rowOff>
    </xdr:to>
    <xdr:pic>
      <xdr:nvPicPr>
        <xdr:cNvPr id="1096" name="Immagine 102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876425" y="23079075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94</xdr:row>
      <xdr:rowOff>114300</xdr:rowOff>
    </xdr:from>
    <xdr:to>
      <xdr:col>1</xdr:col>
      <xdr:colOff>1323975</xdr:colOff>
      <xdr:row>99</xdr:row>
      <xdr:rowOff>19050</xdr:rowOff>
    </xdr:to>
    <xdr:pic>
      <xdr:nvPicPr>
        <xdr:cNvPr id="1097" name="Immagine 104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24526875"/>
          <a:ext cx="10382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100</xdr:row>
      <xdr:rowOff>152400</xdr:rowOff>
    </xdr:from>
    <xdr:to>
      <xdr:col>1</xdr:col>
      <xdr:colOff>1323975</xdr:colOff>
      <xdr:row>105</xdr:row>
      <xdr:rowOff>57150</xdr:rowOff>
    </xdr:to>
    <xdr:pic>
      <xdr:nvPicPr>
        <xdr:cNvPr id="1098" name="Immagine 105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26108025"/>
          <a:ext cx="10382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106</xdr:row>
      <xdr:rowOff>180975</xdr:rowOff>
    </xdr:from>
    <xdr:to>
      <xdr:col>1</xdr:col>
      <xdr:colOff>914400</xdr:colOff>
      <xdr:row>110</xdr:row>
      <xdr:rowOff>190500</xdr:rowOff>
    </xdr:to>
    <xdr:pic>
      <xdr:nvPicPr>
        <xdr:cNvPr id="1099" name="Immagine 107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819275" y="27679650"/>
          <a:ext cx="8286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112</xdr:row>
      <xdr:rowOff>104775</xdr:rowOff>
    </xdr:from>
    <xdr:to>
      <xdr:col>1</xdr:col>
      <xdr:colOff>1133475</xdr:colOff>
      <xdr:row>117</xdr:row>
      <xdr:rowOff>123825</xdr:rowOff>
    </xdr:to>
    <xdr:pic>
      <xdr:nvPicPr>
        <xdr:cNvPr id="1100" name="Immagine 109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38350" y="29146500"/>
          <a:ext cx="7810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118</xdr:row>
      <xdr:rowOff>76200</xdr:rowOff>
    </xdr:from>
    <xdr:to>
      <xdr:col>1</xdr:col>
      <xdr:colOff>1133475</xdr:colOff>
      <xdr:row>123</xdr:row>
      <xdr:rowOff>209550</xdr:rowOff>
    </xdr:to>
    <xdr:pic>
      <xdr:nvPicPr>
        <xdr:cNvPr id="1101" name="Immagine 110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38350" y="30660975"/>
          <a:ext cx="7810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124</xdr:row>
      <xdr:rowOff>95250</xdr:rowOff>
    </xdr:from>
    <xdr:to>
      <xdr:col>1</xdr:col>
      <xdr:colOff>1076325</xdr:colOff>
      <xdr:row>129</xdr:row>
      <xdr:rowOff>133350</xdr:rowOff>
    </xdr:to>
    <xdr:pic>
      <xdr:nvPicPr>
        <xdr:cNvPr id="1102" name="Immagine 111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981200" y="32223075"/>
          <a:ext cx="8286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130</xdr:row>
      <xdr:rowOff>161925</xdr:rowOff>
    </xdr:from>
    <xdr:to>
      <xdr:col>1</xdr:col>
      <xdr:colOff>1095375</xdr:colOff>
      <xdr:row>135</xdr:row>
      <xdr:rowOff>19050</xdr:rowOff>
    </xdr:to>
    <xdr:pic>
      <xdr:nvPicPr>
        <xdr:cNvPr id="1103" name="Immagine 11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009775" y="33832800"/>
          <a:ext cx="8096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136</xdr:row>
      <xdr:rowOff>209550</xdr:rowOff>
    </xdr:from>
    <xdr:to>
      <xdr:col>1</xdr:col>
      <xdr:colOff>1057275</xdr:colOff>
      <xdr:row>141</xdr:row>
      <xdr:rowOff>76200</xdr:rowOff>
    </xdr:to>
    <xdr:pic>
      <xdr:nvPicPr>
        <xdr:cNvPr id="1104" name="Immagine 11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962150" y="35423475"/>
          <a:ext cx="8286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142</xdr:row>
      <xdr:rowOff>171450</xdr:rowOff>
    </xdr:from>
    <xdr:to>
      <xdr:col>1</xdr:col>
      <xdr:colOff>1162050</xdr:colOff>
      <xdr:row>147</xdr:row>
      <xdr:rowOff>114300</xdr:rowOff>
    </xdr:to>
    <xdr:pic>
      <xdr:nvPicPr>
        <xdr:cNvPr id="1105" name="Immagine 114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52625" y="36928425"/>
          <a:ext cx="8667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148</xdr:row>
      <xdr:rowOff>104775</xdr:rowOff>
    </xdr:from>
    <xdr:to>
      <xdr:col>1</xdr:col>
      <xdr:colOff>1200150</xdr:colOff>
      <xdr:row>153</xdr:row>
      <xdr:rowOff>47625</xdr:rowOff>
    </xdr:to>
    <xdr:pic>
      <xdr:nvPicPr>
        <xdr:cNvPr id="1106" name="Immagine 11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990725" y="38404800"/>
          <a:ext cx="8286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154</xdr:row>
      <xdr:rowOff>19050</xdr:rowOff>
    </xdr:from>
    <xdr:to>
      <xdr:col>1</xdr:col>
      <xdr:colOff>1133475</xdr:colOff>
      <xdr:row>159</xdr:row>
      <xdr:rowOff>209550</xdr:rowOff>
    </xdr:to>
    <xdr:pic>
      <xdr:nvPicPr>
        <xdr:cNvPr id="1107" name="Immagine 118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924050" y="39862125"/>
          <a:ext cx="8953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160</xdr:row>
      <xdr:rowOff>123825</xdr:rowOff>
    </xdr:from>
    <xdr:to>
      <xdr:col>1</xdr:col>
      <xdr:colOff>1181100</xdr:colOff>
      <xdr:row>165</xdr:row>
      <xdr:rowOff>66675</xdr:rowOff>
    </xdr:to>
    <xdr:pic>
      <xdr:nvPicPr>
        <xdr:cNvPr id="1108" name="Immagine 119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71675" y="41509950"/>
          <a:ext cx="8477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166</xdr:row>
      <xdr:rowOff>47625</xdr:rowOff>
    </xdr:from>
    <xdr:to>
      <xdr:col>1</xdr:col>
      <xdr:colOff>1304925</xdr:colOff>
      <xdr:row>171</xdr:row>
      <xdr:rowOff>123825</xdr:rowOff>
    </xdr:to>
    <xdr:pic>
      <xdr:nvPicPr>
        <xdr:cNvPr id="1109" name="Immagine 12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924050" y="42976800"/>
          <a:ext cx="8953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438150</xdr:colOff>
      <xdr:row>172</xdr:row>
      <xdr:rowOff>161925</xdr:rowOff>
    </xdr:from>
    <xdr:to>
      <xdr:col>1</xdr:col>
      <xdr:colOff>1019175</xdr:colOff>
      <xdr:row>177</xdr:row>
      <xdr:rowOff>190500</xdr:rowOff>
    </xdr:to>
    <xdr:pic>
      <xdr:nvPicPr>
        <xdr:cNvPr id="1110" name="Immagine 125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71700" y="44634150"/>
          <a:ext cx="581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178</xdr:row>
      <xdr:rowOff>104775</xdr:rowOff>
    </xdr:from>
    <xdr:to>
      <xdr:col>1</xdr:col>
      <xdr:colOff>952500</xdr:colOff>
      <xdr:row>183</xdr:row>
      <xdr:rowOff>133350</xdr:rowOff>
    </xdr:to>
    <xdr:pic>
      <xdr:nvPicPr>
        <xdr:cNvPr id="1111" name="Immagine 126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105025" y="46120050"/>
          <a:ext cx="581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184</xdr:row>
      <xdr:rowOff>76200</xdr:rowOff>
    </xdr:from>
    <xdr:to>
      <xdr:col>1</xdr:col>
      <xdr:colOff>1000125</xdr:colOff>
      <xdr:row>189</xdr:row>
      <xdr:rowOff>104775</xdr:rowOff>
    </xdr:to>
    <xdr:pic>
      <xdr:nvPicPr>
        <xdr:cNvPr id="1112" name="Immagine 128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162175" y="47634525"/>
          <a:ext cx="571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191</xdr:row>
      <xdr:rowOff>38100</xdr:rowOff>
    </xdr:from>
    <xdr:to>
      <xdr:col>1</xdr:col>
      <xdr:colOff>942975</xdr:colOff>
      <xdr:row>195</xdr:row>
      <xdr:rowOff>9525</xdr:rowOff>
    </xdr:to>
    <xdr:pic>
      <xdr:nvPicPr>
        <xdr:cNvPr id="1113" name="Immagine 129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095500" y="49396650"/>
          <a:ext cx="5810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196</xdr:row>
      <xdr:rowOff>171450</xdr:rowOff>
    </xdr:from>
    <xdr:to>
      <xdr:col>1</xdr:col>
      <xdr:colOff>1409700</xdr:colOff>
      <xdr:row>201</xdr:row>
      <xdr:rowOff>28575</xdr:rowOff>
    </xdr:to>
    <xdr:pic>
      <xdr:nvPicPr>
        <xdr:cNvPr id="1114" name="Immagine 13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790700" y="50815875"/>
          <a:ext cx="1028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202</xdr:row>
      <xdr:rowOff>123825</xdr:rowOff>
    </xdr:from>
    <xdr:to>
      <xdr:col>1</xdr:col>
      <xdr:colOff>1457325</xdr:colOff>
      <xdr:row>207</xdr:row>
      <xdr:rowOff>104775</xdr:rowOff>
    </xdr:to>
    <xdr:pic>
      <xdr:nvPicPr>
        <xdr:cNvPr id="1115" name="Immagine 13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838325" y="52311300"/>
          <a:ext cx="981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208</xdr:row>
      <xdr:rowOff>133350</xdr:rowOff>
    </xdr:from>
    <xdr:to>
      <xdr:col>1</xdr:col>
      <xdr:colOff>1390650</xdr:colOff>
      <xdr:row>213</xdr:row>
      <xdr:rowOff>114300</xdr:rowOff>
    </xdr:to>
    <xdr:pic>
      <xdr:nvPicPr>
        <xdr:cNvPr id="1116" name="Immagine 135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771650" y="53863875"/>
          <a:ext cx="10477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214</xdr:row>
      <xdr:rowOff>238125</xdr:rowOff>
    </xdr:from>
    <xdr:to>
      <xdr:col>1</xdr:col>
      <xdr:colOff>1304925</xdr:colOff>
      <xdr:row>219</xdr:row>
      <xdr:rowOff>152400</xdr:rowOff>
    </xdr:to>
    <xdr:pic>
      <xdr:nvPicPr>
        <xdr:cNvPr id="1117" name="Immagine 136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14525" y="55511700"/>
          <a:ext cx="9048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220</xdr:row>
      <xdr:rowOff>161925</xdr:rowOff>
    </xdr:from>
    <xdr:to>
      <xdr:col>1</xdr:col>
      <xdr:colOff>1276350</xdr:colOff>
      <xdr:row>224</xdr:row>
      <xdr:rowOff>85725</xdr:rowOff>
    </xdr:to>
    <xdr:pic>
      <xdr:nvPicPr>
        <xdr:cNvPr id="1118" name="Immagine 137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885950" y="5697855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227</xdr:row>
      <xdr:rowOff>9525</xdr:rowOff>
    </xdr:from>
    <xdr:to>
      <xdr:col>1</xdr:col>
      <xdr:colOff>1219200</xdr:colOff>
      <xdr:row>230</xdr:row>
      <xdr:rowOff>200025</xdr:rowOff>
    </xdr:to>
    <xdr:pic>
      <xdr:nvPicPr>
        <xdr:cNvPr id="1119" name="Immagine 139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971675" y="586263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232</xdr:row>
      <xdr:rowOff>200025</xdr:rowOff>
    </xdr:from>
    <xdr:to>
      <xdr:col>1</xdr:col>
      <xdr:colOff>1266825</xdr:colOff>
      <xdr:row>236</xdr:row>
      <xdr:rowOff>114300</xdr:rowOff>
    </xdr:to>
    <xdr:pic>
      <xdr:nvPicPr>
        <xdr:cNvPr id="1120" name="Immagine 140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876425" y="6010275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238</xdr:row>
      <xdr:rowOff>57150</xdr:rowOff>
    </xdr:from>
    <xdr:to>
      <xdr:col>1</xdr:col>
      <xdr:colOff>914400</xdr:colOff>
      <xdr:row>238</xdr:row>
      <xdr:rowOff>952500</xdr:rowOff>
    </xdr:to>
    <xdr:pic>
      <xdr:nvPicPr>
        <xdr:cNvPr id="1121" name="Immagine 141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57400" y="61502925"/>
          <a:ext cx="5905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239</xdr:row>
      <xdr:rowOff>38100</xdr:rowOff>
    </xdr:from>
    <xdr:to>
      <xdr:col>1</xdr:col>
      <xdr:colOff>857250</xdr:colOff>
      <xdr:row>239</xdr:row>
      <xdr:rowOff>857250</xdr:rowOff>
    </xdr:to>
    <xdr:pic>
      <xdr:nvPicPr>
        <xdr:cNvPr id="1122" name="Immagine 142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047875" y="62569725"/>
          <a:ext cx="542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240</xdr:row>
      <xdr:rowOff>66675</xdr:rowOff>
    </xdr:from>
    <xdr:to>
      <xdr:col>1</xdr:col>
      <xdr:colOff>904875</xdr:colOff>
      <xdr:row>240</xdr:row>
      <xdr:rowOff>923925</xdr:rowOff>
    </xdr:to>
    <xdr:pic>
      <xdr:nvPicPr>
        <xdr:cNvPr id="1123" name="Immagine 143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114550" y="63684150"/>
          <a:ext cx="5238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241</xdr:row>
      <xdr:rowOff>38100</xdr:rowOff>
    </xdr:from>
    <xdr:to>
      <xdr:col>1</xdr:col>
      <xdr:colOff>933450</xdr:colOff>
      <xdr:row>242</xdr:row>
      <xdr:rowOff>0</xdr:rowOff>
    </xdr:to>
    <xdr:pic>
      <xdr:nvPicPr>
        <xdr:cNvPr id="1124" name="Immagine 145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76450" y="64741425"/>
          <a:ext cx="5905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242</xdr:row>
      <xdr:rowOff>76200</xdr:rowOff>
    </xdr:from>
    <xdr:to>
      <xdr:col>1</xdr:col>
      <xdr:colOff>1085850</xdr:colOff>
      <xdr:row>242</xdr:row>
      <xdr:rowOff>1076325</xdr:rowOff>
    </xdr:to>
    <xdr:pic>
      <xdr:nvPicPr>
        <xdr:cNvPr id="1125" name="Immagine 146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990725" y="65865375"/>
          <a:ext cx="8286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243</xdr:row>
      <xdr:rowOff>38100</xdr:rowOff>
    </xdr:from>
    <xdr:to>
      <xdr:col>1</xdr:col>
      <xdr:colOff>1057275</xdr:colOff>
      <xdr:row>243</xdr:row>
      <xdr:rowOff>1066800</xdr:rowOff>
    </xdr:to>
    <xdr:pic>
      <xdr:nvPicPr>
        <xdr:cNvPr id="1126" name="Immagine 147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66925" y="66913125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244</xdr:row>
      <xdr:rowOff>133350</xdr:rowOff>
    </xdr:from>
    <xdr:to>
      <xdr:col>1</xdr:col>
      <xdr:colOff>1104900</xdr:colOff>
      <xdr:row>249</xdr:row>
      <xdr:rowOff>123825</xdr:rowOff>
    </xdr:to>
    <xdr:pic>
      <xdr:nvPicPr>
        <xdr:cNvPr id="1127" name="Immagine 15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076450" y="68094225"/>
          <a:ext cx="7429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250</xdr:row>
      <xdr:rowOff>133350</xdr:rowOff>
    </xdr:from>
    <xdr:to>
      <xdr:col>1</xdr:col>
      <xdr:colOff>1152525</xdr:colOff>
      <xdr:row>255</xdr:row>
      <xdr:rowOff>133350</xdr:rowOff>
    </xdr:to>
    <xdr:pic>
      <xdr:nvPicPr>
        <xdr:cNvPr id="1128" name="Immagine 15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124075" y="69637275"/>
          <a:ext cx="6953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256</xdr:row>
      <xdr:rowOff>133350</xdr:rowOff>
    </xdr:from>
    <xdr:to>
      <xdr:col>1</xdr:col>
      <xdr:colOff>1133475</xdr:colOff>
      <xdr:row>261</xdr:row>
      <xdr:rowOff>123825</xdr:rowOff>
    </xdr:to>
    <xdr:pic>
      <xdr:nvPicPr>
        <xdr:cNvPr id="1129" name="Immagine 153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105025" y="71180325"/>
          <a:ext cx="7143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262</xdr:row>
      <xdr:rowOff>123825</xdr:rowOff>
    </xdr:from>
    <xdr:to>
      <xdr:col>1</xdr:col>
      <xdr:colOff>1114425</xdr:colOff>
      <xdr:row>267</xdr:row>
      <xdr:rowOff>114300</xdr:rowOff>
    </xdr:to>
    <xdr:pic>
      <xdr:nvPicPr>
        <xdr:cNvPr id="1130" name="Immagine 154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095500" y="72713850"/>
          <a:ext cx="7239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268</xdr:row>
      <xdr:rowOff>95250</xdr:rowOff>
    </xdr:from>
    <xdr:to>
      <xdr:col>1</xdr:col>
      <xdr:colOff>1209675</xdr:colOff>
      <xdr:row>273</xdr:row>
      <xdr:rowOff>95250</xdr:rowOff>
    </xdr:to>
    <xdr:pic>
      <xdr:nvPicPr>
        <xdr:cNvPr id="1131" name="Immagine 155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181225" y="74228325"/>
          <a:ext cx="638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274</xdr:row>
      <xdr:rowOff>123825</xdr:rowOff>
    </xdr:from>
    <xdr:to>
      <xdr:col>1</xdr:col>
      <xdr:colOff>1181100</xdr:colOff>
      <xdr:row>279</xdr:row>
      <xdr:rowOff>171450</xdr:rowOff>
    </xdr:to>
    <xdr:pic>
      <xdr:nvPicPr>
        <xdr:cNvPr id="1132" name="Immagine 156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162175" y="75799950"/>
          <a:ext cx="6572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280</xdr:row>
      <xdr:rowOff>47625</xdr:rowOff>
    </xdr:from>
    <xdr:to>
      <xdr:col>1</xdr:col>
      <xdr:colOff>1066800</xdr:colOff>
      <xdr:row>285</xdr:row>
      <xdr:rowOff>95250</xdr:rowOff>
    </xdr:to>
    <xdr:pic>
      <xdr:nvPicPr>
        <xdr:cNvPr id="1133" name="Immagine 157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47875" y="77266800"/>
          <a:ext cx="7524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286</xdr:row>
      <xdr:rowOff>95250</xdr:rowOff>
    </xdr:from>
    <xdr:to>
      <xdr:col>1</xdr:col>
      <xdr:colOff>1066800</xdr:colOff>
      <xdr:row>291</xdr:row>
      <xdr:rowOff>142875</xdr:rowOff>
    </xdr:to>
    <xdr:pic>
      <xdr:nvPicPr>
        <xdr:cNvPr id="1134" name="Immagine 160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047875" y="78857475"/>
          <a:ext cx="7524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292</xdr:row>
      <xdr:rowOff>66675</xdr:rowOff>
    </xdr:from>
    <xdr:to>
      <xdr:col>1</xdr:col>
      <xdr:colOff>942975</xdr:colOff>
      <xdr:row>292</xdr:row>
      <xdr:rowOff>809625</xdr:rowOff>
    </xdr:to>
    <xdr:pic>
      <xdr:nvPicPr>
        <xdr:cNvPr id="1135" name="Immagine 161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133600" y="80371950"/>
          <a:ext cx="542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293</xdr:row>
      <xdr:rowOff>76200</xdr:rowOff>
    </xdr:from>
    <xdr:to>
      <xdr:col>1</xdr:col>
      <xdr:colOff>847725</xdr:colOff>
      <xdr:row>294</xdr:row>
      <xdr:rowOff>0</xdr:rowOff>
    </xdr:to>
    <xdr:pic>
      <xdr:nvPicPr>
        <xdr:cNvPr id="1136" name="Immagine 162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133600" y="81381600"/>
          <a:ext cx="4476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294</xdr:row>
      <xdr:rowOff>85725</xdr:rowOff>
    </xdr:from>
    <xdr:to>
      <xdr:col>1</xdr:col>
      <xdr:colOff>933450</xdr:colOff>
      <xdr:row>294</xdr:row>
      <xdr:rowOff>838200</xdr:rowOff>
    </xdr:to>
    <xdr:pic>
      <xdr:nvPicPr>
        <xdr:cNvPr id="1137" name="Immagine 163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133600" y="82391250"/>
          <a:ext cx="5334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295</xdr:row>
      <xdr:rowOff>76200</xdr:rowOff>
    </xdr:from>
    <xdr:to>
      <xdr:col>1</xdr:col>
      <xdr:colOff>952500</xdr:colOff>
      <xdr:row>295</xdr:row>
      <xdr:rowOff>885825</xdr:rowOff>
    </xdr:to>
    <xdr:pic>
      <xdr:nvPicPr>
        <xdr:cNvPr id="1138" name="Immagine 164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066925" y="83381850"/>
          <a:ext cx="6191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296</xdr:row>
      <xdr:rowOff>66675</xdr:rowOff>
    </xdr:from>
    <xdr:to>
      <xdr:col>1</xdr:col>
      <xdr:colOff>981075</xdr:colOff>
      <xdr:row>297</xdr:row>
      <xdr:rowOff>0</xdr:rowOff>
    </xdr:to>
    <xdr:pic>
      <xdr:nvPicPr>
        <xdr:cNvPr id="1139" name="Immagine 165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057400" y="84372450"/>
          <a:ext cx="6572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5</xdr:row>
      <xdr:rowOff>85725</xdr:rowOff>
    </xdr:from>
    <xdr:to>
      <xdr:col>1</xdr:col>
      <xdr:colOff>1381125</xdr:colOff>
      <xdr:row>8</xdr:row>
      <xdr:rowOff>47625</xdr:rowOff>
    </xdr:to>
    <xdr:pic>
      <xdr:nvPicPr>
        <xdr:cNvPr id="1140" name="Immagine 9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857375" y="16097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298</xdr:row>
      <xdr:rowOff>0</xdr:rowOff>
    </xdr:from>
    <xdr:to>
      <xdr:col>0</xdr:col>
      <xdr:colOff>1647825</xdr:colOff>
      <xdr:row>301</xdr:row>
      <xdr:rowOff>152400</xdr:rowOff>
    </xdr:to>
    <xdr:pic>
      <xdr:nvPicPr>
        <xdr:cNvPr id="1141" name="Immagine 1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" y="85496400"/>
          <a:ext cx="1524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302</xdr:row>
      <xdr:rowOff>104775</xdr:rowOff>
    </xdr:from>
    <xdr:to>
      <xdr:col>0</xdr:col>
      <xdr:colOff>1666875</xdr:colOff>
      <xdr:row>306</xdr:row>
      <xdr:rowOff>190500</xdr:rowOff>
    </xdr:to>
    <xdr:pic>
      <xdr:nvPicPr>
        <xdr:cNvPr id="1142" name="Immagine 3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7150" y="86372700"/>
          <a:ext cx="1609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308</xdr:row>
      <xdr:rowOff>38100</xdr:rowOff>
    </xdr:from>
    <xdr:to>
      <xdr:col>0</xdr:col>
      <xdr:colOff>1647825</xdr:colOff>
      <xdr:row>311</xdr:row>
      <xdr:rowOff>171450</xdr:rowOff>
    </xdr:to>
    <xdr:pic>
      <xdr:nvPicPr>
        <xdr:cNvPr id="1143" name="Immagine 5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4775" y="87458550"/>
          <a:ext cx="1543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312</xdr:row>
      <xdr:rowOff>200025</xdr:rowOff>
    </xdr:from>
    <xdr:to>
      <xdr:col>0</xdr:col>
      <xdr:colOff>1733550</xdr:colOff>
      <xdr:row>316</xdr:row>
      <xdr:rowOff>47625</xdr:rowOff>
    </xdr:to>
    <xdr:pic>
      <xdr:nvPicPr>
        <xdr:cNvPr id="1144" name="Immagine 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8600" y="88382475"/>
          <a:ext cx="15049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317</xdr:row>
      <xdr:rowOff>238125</xdr:rowOff>
    </xdr:from>
    <xdr:to>
      <xdr:col>0</xdr:col>
      <xdr:colOff>1819275</xdr:colOff>
      <xdr:row>321</xdr:row>
      <xdr:rowOff>190500</xdr:rowOff>
    </xdr:to>
    <xdr:pic>
      <xdr:nvPicPr>
        <xdr:cNvPr id="1145" name="Immagine 9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89344500"/>
          <a:ext cx="17335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322</xdr:row>
      <xdr:rowOff>238125</xdr:rowOff>
    </xdr:from>
    <xdr:to>
      <xdr:col>0</xdr:col>
      <xdr:colOff>1571625</xdr:colOff>
      <xdr:row>326</xdr:row>
      <xdr:rowOff>47625</xdr:rowOff>
    </xdr:to>
    <xdr:pic>
      <xdr:nvPicPr>
        <xdr:cNvPr id="1146" name="Immagine 1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76225" y="90306525"/>
          <a:ext cx="1295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327</xdr:row>
      <xdr:rowOff>95250</xdr:rowOff>
    </xdr:from>
    <xdr:to>
      <xdr:col>0</xdr:col>
      <xdr:colOff>1695450</xdr:colOff>
      <xdr:row>331</xdr:row>
      <xdr:rowOff>142875</xdr:rowOff>
    </xdr:to>
    <xdr:pic>
      <xdr:nvPicPr>
        <xdr:cNvPr id="1147" name="Immagine 14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66700" y="91173300"/>
          <a:ext cx="1428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332</xdr:row>
      <xdr:rowOff>142875</xdr:rowOff>
    </xdr:from>
    <xdr:to>
      <xdr:col>0</xdr:col>
      <xdr:colOff>1552575</xdr:colOff>
      <xdr:row>336</xdr:row>
      <xdr:rowOff>47625</xdr:rowOff>
    </xdr:to>
    <xdr:pic>
      <xdr:nvPicPr>
        <xdr:cNvPr id="1148" name="Immagine 15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33350" y="92182950"/>
          <a:ext cx="1419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561975</xdr:colOff>
      <xdr:row>337</xdr:row>
      <xdr:rowOff>85725</xdr:rowOff>
    </xdr:from>
    <xdr:to>
      <xdr:col>0</xdr:col>
      <xdr:colOff>1114425</xdr:colOff>
      <xdr:row>341</xdr:row>
      <xdr:rowOff>123825</xdr:rowOff>
    </xdr:to>
    <xdr:pic>
      <xdr:nvPicPr>
        <xdr:cNvPr id="1149" name="Immagine 34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61975" y="93087825"/>
          <a:ext cx="552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342</xdr:row>
      <xdr:rowOff>95250</xdr:rowOff>
    </xdr:from>
    <xdr:to>
      <xdr:col>0</xdr:col>
      <xdr:colOff>1552575</xdr:colOff>
      <xdr:row>346</xdr:row>
      <xdr:rowOff>200025</xdr:rowOff>
    </xdr:to>
    <xdr:pic>
      <xdr:nvPicPr>
        <xdr:cNvPr id="1150" name="Immagine 37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23825" y="94059375"/>
          <a:ext cx="1428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347</xdr:row>
      <xdr:rowOff>114300</xdr:rowOff>
    </xdr:from>
    <xdr:to>
      <xdr:col>0</xdr:col>
      <xdr:colOff>1562100</xdr:colOff>
      <xdr:row>351</xdr:row>
      <xdr:rowOff>114300</xdr:rowOff>
    </xdr:to>
    <xdr:pic>
      <xdr:nvPicPr>
        <xdr:cNvPr id="1151" name="Immagine 38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28600" y="95040450"/>
          <a:ext cx="1333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352</xdr:row>
      <xdr:rowOff>114300</xdr:rowOff>
    </xdr:from>
    <xdr:to>
      <xdr:col>0</xdr:col>
      <xdr:colOff>1619250</xdr:colOff>
      <xdr:row>356</xdr:row>
      <xdr:rowOff>219075</xdr:rowOff>
    </xdr:to>
    <xdr:pic>
      <xdr:nvPicPr>
        <xdr:cNvPr id="1152" name="Immagine 39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1450" y="96002475"/>
          <a:ext cx="1447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357</xdr:row>
      <xdr:rowOff>133350</xdr:rowOff>
    </xdr:from>
    <xdr:to>
      <xdr:col>0</xdr:col>
      <xdr:colOff>1562100</xdr:colOff>
      <xdr:row>361</xdr:row>
      <xdr:rowOff>114300</xdr:rowOff>
    </xdr:to>
    <xdr:pic>
      <xdr:nvPicPr>
        <xdr:cNvPr id="1153" name="Immagine 40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28600" y="96983550"/>
          <a:ext cx="13335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362</xdr:row>
      <xdr:rowOff>161925</xdr:rowOff>
    </xdr:from>
    <xdr:to>
      <xdr:col>0</xdr:col>
      <xdr:colOff>2028825</xdr:colOff>
      <xdr:row>366</xdr:row>
      <xdr:rowOff>66675</xdr:rowOff>
    </xdr:to>
    <xdr:pic>
      <xdr:nvPicPr>
        <xdr:cNvPr id="1154" name="Immagine 41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28600" y="97974150"/>
          <a:ext cx="1504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367</xdr:row>
      <xdr:rowOff>133350</xdr:rowOff>
    </xdr:from>
    <xdr:to>
      <xdr:col>0</xdr:col>
      <xdr:colOff>1533525</xdr:colOff>
      <xdr:row>371</xdr:row>
      <xdr:rowOff>152400</xdr:rowOff>
    </xdr:to>
    <xdr:pic>
      <xdr:nvPicPr>
        <xdr:cNvPr id="1155" name="Immagine 45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61925" y="98907600"/>
          <a:ext cx="1371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372</xdr:row>
      <xdr:rowOff>104775</xdr:rowOff>
    </xdr:from>
    <xdr:to>
      <xdr:col>0</xdr:col>
      <xdr:colOff>1628775</xdr:colOff>
      <xdr:row>376</xdr:row>
      <xdr:rowOff>133350</xdr:rowOff>
    </xdr:to>
    <xdr:pic>
      <xdr:nvPicPr>
        <xdr:cNvPr id="1156" name="Immagine 50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0" y="99841050"/>
          <a:ext cx="1533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377</xdr:row>
      <xdr:rowOff>28575</xdr:rowOff>
    </xdr:from>
    <xdr:to>
      <xdr:col>0</xdr:col>
      <xdr:colOff>1362075</xdr:colOff>
      <xdr:row>381</xdr:row>
      <xdr:rowOff>323850</xdr:rowOff>
    </xdr:to>
    <xdr:pic>
      <xdr:nvPicPr>
        <xdr:cNvPr id="1157" name="Immagine 51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81025" y="100726875"/>
          <a:ext cx="781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382</xdr:row>
      <xdr:rowOff>123825</xdr:rowOff>
    </xdr:from>
    <xdr:to>
      <xdr:col>0</xdr:col>
      <xdr:colOff>1781175</xdr:colOff>
      <xdr:row>386</xdr:row>
      <xdr:rowOff>171450</xdr:rowOff>
    </xdr:to>
    <xdr:pic>
      <xdr:nvPicPr>
        <xdr:cNvPr id="1158" name="Immagine 53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9100" y="101784150"/>
          <a:ext cx="1314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387</xdr:row>
      <xdr:rowOff>123825</xdr:rowOff>
    </xdr:from>
    <xdr:to>
      <xdr:col>0</xdr:col>
      <xdr:colOff>1809750</xdr:colOff>
      <xdr:row>391</xdr:row>
      <xdr:rowOff>133350</xdr:rowOff>
    </xdr:to>
    <xdr:pic>
      <xdr:nvPicPr>
        <xdr:cNvPr id="1159" name="Immagine 56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80975" y="102746175"/>
          <a:ext cx="1552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392</xdr:row>
      <xdr:rowOff>9525</xdr:rowOff>
    </xdr:from>
    <xdr:to>
      <xdr:col>0</xdr:col>
      <xdr:colOff>1152525</xdr:colOff>
      <xdr:row>396</xdr:row>
      <xdr:rowOff>295275</xdr:rowOff>
    </xdr:to>
    <xdr:pic>
      <xdr:nvPicPr>
        <xdr:cNvPr id="1160" name="Immagine 61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95300" y="103593900"/>
          <a:ext cx="6572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397</xdr:row>
      <xdr:rowOff>142875</xdr:rowOff>
    </xdr:from>
    <xdr:to>
      <xdr:col>0</xdr:col>
      <xdr:colOff>1704975</xdr:colOff>
      <xdr:row>401</xdr:row>
      <xdr:rowOff>123825</xdr:rowOff>
    </xdr:to>
    <xdr:pic>
      <xdr:nvPicPr>
        <xdr:cNvPr id="1161" name="Immagine 64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14300" y="104689275"/>
          <a:ext cx="15906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402</xdr:row>
      <xdr:rowOff>152400</xdr:rowOff>
    </xdr:from>
    <xdr:to>
      <xdr:col>0</xdr:col>
      <xdr:colOff>1828800</xdr:colOff>
      <xdr:row>406</xdr:row>
      <xdr:rowOff>247650</xdr:rowOff>
    </xdr:to>
    <xdr:pic>
      <xdr:nvPicPr>
        <xdr:cNvPr id="1162" name="Immagine 65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33350" y="105660825"/>
          <a:ext cx="16002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407</xdr:row>
      <xdr:rowOff>95250</xdr:rowOff>
    </xdr:from>
    <xdr:to>
      <xdr:col>0</xdr:col>
      <xdr:colOff>1181100</xdr:colOff>
      <xdr:row>411</xdr:row>
      <xdr:rowOff>152400</xdr:rowOff>
    </xdr:to>
    <xdr:pic>
      <xdr:nvPicPr>
        <xdr:cNvPr id="1163" name="Immagine 67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14350" y="106565700"/>
          <a:ext cx="6667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412</xdr:row>
      <xdr:rowOff>76200</xdr:rowOff>
    </xdr:from>
    <xdr:to>
      <xdr:col>0</xdr:col>
      <xdr:colOff>1600200</xdr:colOff>
      <xdr:row>416</xdr:row>
      <xdr:rowOff>104775</xdr:rowOff>
    </xdr:to>
    <xdr:pic>
      <xdr:nvPicPr>
        <xdr:cNvPr id="1164" name="Immagine 7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52425" y="107508675"/>
          <a:ext cx="1247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417</xdr:row>
      <xdr:rowOff>257175</xdr:rowOff>
    </xdr:from>
    <xdr:to>
      <xdr:col>0</xdr:col>
      <xdr:colOff>1828800</xdr:colOff>
      <xdr:row>422</xdr:row>
      <xdr:rowOff>0</xdr:rowOff>
    </xdr:to>
    <xdr:pic>
      <xdr:nvPicPr>
        <xdr:cNvPr id="1165" name="Immagine 7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52400" y="108585000"/>
          <a:ext cx="15811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422</xdr:row>
      <xdr:rowOff>123825</xdr:rowOff>
    </xdr:from>
    <xdr:to>
      <xdr:col>0</xdr:col>
      <xdr:colOff>1543050</xdr:colOff>
      <xdr:row>426</xdr:row>
      <xdr:rowOff>171450</xdr:rowOff>
    </xdr:to>
    <xdr:pic>
      <xdr:nvPicPr>
        <xdr:cNvPr id="1166" name="Immagine 7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0" y="109480350"/>
          <a:ext cx="1447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427</xdr:row>
      <xdr:rowOff>9525</xdr:rowOff>
    </xdr:from>
    <xdr:to>
      <xdr:col>0</xdr:col>
      <xdr:colOff>1276350</xdr:colOff>
      <xdr:row>431</xdr:row>
      <xdr:rowOff>457200</xdr:rowOff>
    </xdr:to>
    <xdr:pic>
      <xdr:nvPicPr>
        <xdr:cNvPr id="1167" name="Immagine 76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14350" y="110328075"/>
          <a:ext cx="762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432</xdr:row>
      <xdr:rowOff>209550</xdr:rowOff>
    </xdr:from>
    <xdr:to>
      <xdr:col>0</xdr:col>
      <xdr:colOff>1657350</xdr:colOff>
      <xdr:row>436</xdr:row>
      <xdr:rowOff>66675</xdr:rowOff>
    </xdr:to>
    <xdr:pic>
      <xdr:nvPicPr>
        <xdr:cNvPr id="1168" name="Immagine 77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66700" y="111471075"/>
          <a:ext cx="1390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437</xdr:row>
      <xdr:rowOff>114300</xdr:rowOff>
    </xdr:from>
    <xdr:to>
      <xdr:col>0</xdr:col>
      <xdr:colOff>1647825</xdr:colOff>
      <xdr:row>437</xdr:row>
      <xdr:rowOff>1104900</xdr:rowOff>
    </xdr:to>
    <xdr:pic>
      <xdr:nvPicPr>
        <xdr:cNvPr id="1169" name="Immagine 83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42925" y="112356900"/>
          <a:ext cx="11049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438</xdr:row>
      <xdr:rowOff>190500</xdr:rowOff>
    </xdr:from>
    <xdr:to>
      <xdr:col>0</xdr:col>
      <xdr:colOff>1714500</xdr:colOff>
      <xdr:row>438</xdr:row>
      <xdr:rowOff>1219200</xdr:rowOff>
    </xdr:to>
    <xdr:pic>
      <xdr:nvPicPr>
        <xdr:cNvPr id="1170" name="Immagine 85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95300" y="113233200"/>
          <a:ext cx="1219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439</xdr:row>
      <xdr:rowOff>57150</xdr:rowOff>
    </xdr:from>
    <xdr:to>
      <xdr:col>0</xdr:col>
      <xdr:colOff>1581150</xdr:colOff>
      <xdr:row>440</xdr:row>
      <xdr:rowOff>0</xdr:rowOff>
    </xdr:to>
    <xdr:pic>
      <xdr:nvPicPr>
        <xdr:cNvPr id="1171" name="Immagine 9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76225" y="113899950"/>
          <a:ext cx="1304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440</xdr:row>
      <xdr:rowOff>95250</xdr:rowOff>
    </xdr:from>
    <xdr:to>
      <xdr:col>0</xdr:col>
      <xdr:colOff>1657350</xdr:colOff>
      <xdr:row>441</xdr:row>
      <xdr:rowOff>0</xdr:rowOff>
    </xdr:to>
    <xdr:pic>
      <xdr:nvPicPr>
        <xdr:cNvPr id="1172" name="Immagine 95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42900" y="1147381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441</xdr:row>
      <xdr:rowOff>28575</xdr:rowOff>
    </xdr:from>
    <xdr:to>
      <xdr:col>0</xdr:col>
      <xdr:colOff>1571625</xdr:colOff>
      <xdr:row>442</xdr:row>
      <xdr:rowOff>0</xdr:rowOff>
    </xdr:to>
    <xdr:pic>
      <xdr:nvPicPr>
        <xdr:cNvPr id="1173" name="Immagine 115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57175" y="115471575"/>
          <a:ext cx="1314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442</xdr:row>
      <xdr:rowOff>152400</xdr:rowOff>
    </xdr:from>
    <xdr:to>
      <xdr:col>0</xdr:col>
      <xdr:colOff>1809750</xdr:colOff>
      <xdr:row>443</xdr:row>
      <xdr:rowOff>0</xdr:rowOff>
    </xdr:to>
    <xdr:pic>
      <xdr:nvPicPr>
        <xdr:cNvPr id="1174" name="Immagine 117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85750" y="116395500"/>
          <a:ext cx="14478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443</xdr:row>
      <xdr:rowOff>95250</xdr:rowOff>
    </xdr:from>
    <xdr:to>
      <xdr:col>0</xdr:col>
      <xdr:colOff>1752600</xdr:colOff>
      <xdr:row>444</xdr:row>
      <xdr:rowOff>0</xdr:rowOff>
    </xdr:to>
    <xdr:pic>
      <xdr:nvPicPr>
        <xdr:cNvPr id="1175" name="Immagine 120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57175" y="117138450"/>
          <a:ext cx="14763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444</xdr:row>
      <xdr:rowOff>76200</xdr:rowOff>
    </xdr:from>
    <xdr:to>
      <xdr:col>0</xdr:col>
      <xdr:colOff>1743075</xdr:colOff>
      <xdr:row>448</xdr:row>
      <xdr:rowOff>104775</xdr:rowOff>
    </xdr:to>
    <xdr:pic>
      <xdr:nvPicPr>
        <xdr:cNvPr id="1176" name="Immagine 121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61950" y="117919500"/>
          <a:ext cx="13716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450</xdr:row>
      <xdr:rowOff>19050</xdr:rowOff>
    </xdr:from>
    <xdr:to>
      <xdr:col>0</xdr:col>
      <xdr:colOff>1733550</xdr:colOff>
      <xdr:row>453</xdr:row>
      <xdr:rowOff>200025</xdr:rowOff>
    </xdr:to>
    <xdr:pic>
      <xdr:nvPicPr>
        <xdr:cNvPr id="1177" name="Immagine 122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85750" y="119014875"/>
          <a:ext cx="1447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454</xdr:row>
      <xdr:rowOff>28575</xdr:rowOff>
    </xdr:from>
    <xdr:to>
      <xdr:col>0</xdr:col>
      <xdr:colOff>1343025</xdr:colOff>
      <xdr:row>458</xdr:row>
      <xdr:rowOff>142875</xdr:rowOff>
    </xdr:to>
    <xdr:pic>
      <xdr:nvPicPr>
        <xdr:cNvPr id="1178" name="Immagine 123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00075" y="119795925"/>
          <a:ext cx="7429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459</xdr:row>
      <xdr:rowOff>66675</xdr:rowOff>
    </xdr:from>
    <xdr:to>
      <xdr:col>0</xdr:col>
      <xdr:colOff>1924050</xdr:colOff>
      <xdr:row>463</xdr:row>
      <xdr:rowOff>28575</xdr:rowOff>
    </xdr:to>
    <xdr:pic>
      <xdr:nvPicPr>
        <xdr:cNvPr id="1179" name="Immagine 12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71475" y="120796050"/>
          <a:ext cx="1362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464</xdr:row>
      <xdr:rowOff>66675</xdr:rowOff>
    </xdr:from>
    <xdr:to>
      <xdr:col>0</xdr:col>
      <xdr:colOff>1752600</xdr:colOff>
      <xdr:row>468</xdr:row>
      <xdr:rowOff>95250</xdr:rowOff>
    </xdr:to>
    <xdr:pic>
      <xdr:nvPicPr>
        <xdr:cNvPr id="1180" name="Immagine 130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33375" y="121758075"/>
          <a:ext cx="1400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469</xdr:row>
      <xdr:rowOff>57150</xdr:rowOff>
    </xdr:from>
    <xdr:to>
      <xdr:col>0</xdr:col>
      <xdr:colOff>1724025</xdr:colOff>
      <xdr:row>472</xdr:row>
      <xdr:rowOff>200025</xdr:rowOff>
    </xdr:to>
    <xdr:pic>
      <xdr:nvPicPr>
        <xdr:cNvPr id="1181" name="Immagine 133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33375" y="122710575"/>
          <a:ext cx="13906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474</xdr:row>
      <xdr:rowOff>76200</xdr:rowOff>
    </xdr:from>
    <xdr:to>
      <xdr:col>0</xdr:col>
      <xdr:colOff>1562100</xdr:colOff>
      <xdr:row>478</xdr:row>
      <xdr:rowOff>66675</xdr:rowOff>
    </xdr:to>
    <xdr:pic>
      <xdr:nvPicPr>
        <xdr:cNvPr id="1182" name="Immagine 134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38125" y="123691650"/>
          <a:ext cx="13239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479</xdr:row>
      <xdr:rowOff>66675</xdr:rowOff>
    </xdr:from>
    <xdr:to>
      <xdr:col>0</xdr:col>
      <xdr:colOff>1590675</xdr:colOff>
      <xdr:row>483</xdr:row>
      <xdr:rowOff>95250</xdr:rowOff>
    </xdr:to>
    <xdr:pic>
      <xdr:nvPicPr>
        <xdr:cNvPr id="1183" name="Immagine 138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323850" y="124644150"/>
          <a:ext cx="12668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695325</xdr:colOff>
      <xdr:row>484</xdr:row>
      <xdr:rowOff>38100</xdr:rowOff>
    </xdr:from>
    <xdr:to>
      <xdr:col>0</xdr:col>
      <xdr:colOff>1190625</xdr:colOff>
      <xdr:row>488</xdr:row>
      <xdr:rowOff>85725</xdr:rowOff>
    </xdr:to>
    <xdr:pic>
      <xdr:nvPicPr>
        <xdr:cNvPr id="1184" name="Immagine 144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695325" y="125577600"/>
          <a:ext cx="495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489</xdr:row>
      <xdr:rowOff>266700</xdr:rowOff>
    </xdr:from>
    <xdr:to>
      <xdr:col>0</xdr:col>
      <xdr:colOff>1466850</xdr:colOff>
      <xdr:row>493</xdr:row>
      <xdr:rowOff>9525</xdr:rowOff>
    </xdr:to>
    <xdr:pic>
      <xdr:nvPicPr>
        <xdr:cNvPr id="1185" name="Immagine 148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57175" y="126692025"/>
          <a:ext cx="1209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494</xdr:row>
      <xdr:rowOff>200025</xdr:rowOff>
    </xdr:from>
    <xdr:to>
      <xdr:col>0</xdr:col>
      <xdr:colOff>1704975</xdr:colOff>
      <xdr:row>498</xdr:row>
      <xdr:rowOff>85725</xdr:rowOff>
    </xdr:to>
    <xdr:pic>
      <xdr:nvPicPr>
        <xdr:cNvPr id="1186" name="Immagine 149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66725" y="127654050"/>
          <a:ext cx="12382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499</xdr:row>
      <xdr:rowOff>152400</xdr:rowOff>
    </xdr:from>
    <xdr:to>
      <xdr:col>0</xdr:col>
      <xdr:colOff>1704975</xdr:colOff>
      <xdr:row>503</xdr:row>
      <xdr:rowOff>38100</xdr:rowOff>
    </xdr:to>
    <xdr:pic>
      <xdr:nvPicPr>
        <xdr:cNvPr id="1187" name="Immagine 150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66700" y="128577975"/>
          <a:ext cx="1438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504</xdr:row>
      <xdr:rowOff>57150</xdr:rowOff>
    </xdr:from>
    <xdr:to>
      <xdr:col>0</xdr:col>
      <xdr:colOff>1552575</xdr:colOff>
      <xdr:row>508</xdr:row>
      <xdr:rowOff>85725</xdr:rowOff>
    </xdr:to>
    <xdr:pic>
      <xdr:nvPicPr>
        <xdr:cNvPr id="1188" name="Immagine 158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85750" y="129444750"/>
          <a:ext cx="12668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509</xdr:row>
      <xdr:rowOff>57150</xdr:rowOff>
    </xdr:from>
    <xdr:to>
      <xdr:col>0</xdr:col>
      <xdr:colOff>1162050</xdr:colOff>
      <xdr:row>509</xdr:row>
      <xdr:rowOff>971550</xdr:rowOff>
    </xdr:to>
    <xdr:pic>
      <xdr:nvPicPr>
        <xdr:cNvPr id="1189" name="Immagine 159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57175" y="1304067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510</xdr:row>
      <xdr:rowOff>85725</xdr:rowOff>
    </xdr:from>
    <xdr:to>
      <xdr:col>0</xdr:col>
      <xdr:colOff>1495425</xdr:colOff>
      <xdr:row>511</xdr:row>
      <xdr:rowOff>0</xdr:rowOff>
    </xdr:to>
    <xdr:pic>
      <xdr:nvPicPr>
        <xdr:cNvPr id="1190" name="Immagine 166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71475" y="131540250"/>
          <a:ext cx="1123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511</xdr:row>
      <xdr:rowOff>47625</xdr:rowOff>
    </xdr:from>
    <xdr:to>
      <xdr:col>0</xdr:col>
      <xdr:colOff>1466850</xdr:colOff>
      <xdr:row>515</xdr:row>
      <xdr:rowOff>66675</xdr:rowOff>
    </xdr:to>
    <xdr:pic>
      <xdr:nvPicPr>
        <xdr:cNvPr id="1191" name="Immagine 167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390525" y="132607050"/>
          <a:ext cx="1076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516</xdr:row>
      <xdr:rowOff>28575</xdr:rowOff>
    </xdr:from>
    <xdr:to>
      <xdr:col>0</xdr:col>
      <xdr:colOff>1581150</xdr:colOff>
      <xdr:row>520</xdr:row>
      <xdr:rowOff>104775</xdr:rowOff>
    </xdr:to>
    <xdr:pic>
      <xdr:nvPicPr>
        <xdr:cNvPr id="1192" name="Immagine 168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66700" y="133550025"/>
          <a:ext cx="13144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521</xdr:row>
      <xdr:rowOff>28575</xdr:rowOff>
    </xdr:from>
    <xdr:to>
      <xdr:col>0</xdr:col>
      <xdr:colOff>1162050</xdr:colOff>
      <xdr:row>525</xdr:row>
      <xdr:rowOff>95250</xdr:rowOff>
    </xdr:to>
    <xdr:pic>
      <xdr:nvPicPr>
        <xdr:cNvPr id="1193" name="Immagine 169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90550" y="134512050"/>
          <a:ext cx="571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526</xdr:row>
      <xdr:rowOff>85725</xdr:rowOff>
    </xdr:from>
    <xdr:to>
      <xdr:col>0</xdr:col>
      <xdr:colOff>1495425</xdr:colOff>
      <xdr:row>530</xdr:row>
      <xdr:rowOff>85725</xdr:rowOff>
    </xdr:to>
    <xdr:pic>
      <xdr:nvPicPr>
        <xdr:cNvPr id="1194" name="Immagine 170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85750" y="135531225"/>
          <a:ext cx="1209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531</xdr:row>
      <xdr:rowOff>104775</xdr:rowOff>
    </xdr:from>
    <xdr:to>
      <xdr:col>0</xdr:col>
      <xdr:colOff>1533525</xdr:colOff>
      <xdr:row>535</xdr:row>
      <xdr:rowOff>114300</xdr:rowOff>
    </xdr:to>
    <xdr:pic>
      <xdr:nvPicPr>
        <xdr:cNvPr id="1195" name="Immagine 171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61950" y="136512300"/>
          <a:ext cx="1171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536</xdr:row>
      <xdr:rowOff>47625</xdr:rowOff>
    </xdr:from>
    <xdr:to>
      <xdr:col>0</xdr:col>
      <xdr:colOff>1504950</xdr:colOff>
      <xdr:row>540</xdr:row>
      <xdr:rowOff>85725</xdr:rowOff>
    </xdr:to>
    <xdr:pic>
      <xdr:nvPicPr>
        <xdr:cNvPr id="1196" name="Immagine 172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52425" y="137417175"/>
          <a:ext cx="1152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541</xdr:row>
      <xdr:rowOff>57150</xdr:rowOff>
    </xdr:from>
    <xdr:to>
      <xdr:col>0</xdr:col>
      <xdr:colOff>1466850</xdr:colOff>
      <xdr:row>542</xdr:row>
      <xdr:rowOff>0</xdr:rowOff>
    </xdr:to>
    <xdr:pic>
      <xdr:nvPicPr>
        <xdr:cNvPr id="1197" name="Immagine 173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14325" y="138388725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542</xdr:row>
      <xdr:rowOff>38100</xdr:rowOff>
    </xdr:from>
    <xdr:to>
      <xdr:col>0</xdr:col>
      <xdr:colOff>1381125</xdr:colOff>
      <xdr:row>543</xdr:row>
      <xdr:rowOff>0</xdr:rowOff>
    </xdr:to>
    <xdr:pic>
      <xdr:nvPicPr>
        <xdr:cNvPr id="1198" name="Immagine 17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14325" y="139503150"/>
          <a:ext cx="10668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543</xdr:row>
      <xdr:rowOff>85725</xdr:rowOff>
    </xdr:from>
    <xdr:to>
      <xdr:col>0</xdr:col>
      <xdr:colOff>1590675</xdr:colOff>
      <xdr:row>544</xdr:row>
      <xdr:rowOff>0</xdr:rowOff>
    </xdr:to>
    <xdr:pic>
      <xdr:nvPicPr>
        <xdr:cNvPr id="1199" name="Immagine 175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42875" y="140684250"/>
          <a:ext cx="14478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544</xdr:row>
      <xdr:rowOff>66675</xdr:rowOff>
    </xdr:from>
    <xdr:to>
      <xdr:col>0</xdr:col>
      <xdr:colOff>1133475</xdr:colOff>
      <xdr:row>544</xdr:row>
      <xdr:rowOff>1038225</xdr:rowOff>
    </xdr:to>
    <xdr:pic>
      <xdr:nvPicPr>
        <xdr:cNvPr id="1200" name="Immagine 176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09575" y="141798675"/>
          <a:ext cx="7239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545</xdr:row>
      <xdr:rowOff>123825</xdr:rowOff>
    </xdr:from>
    <xdr:to>
      <xdr:col>0</xdr:col>
      <xdr:colOff>1752600</xdr:colOff>
      <xdr:row>546</xdr:row>
      <xdr:rowOff>0</xdr:rowOff>
    </xdr:to>
    <xdr:pic>
      <xdr:nvPicPr>
        <xdr:cNvPr id="1201" name="Immagine 177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61925" y="142989300"/>
          <a:ext cx="15716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546</xdr:row>
      <xdr:rowOff>95250</xdr:rowOff>
    </xdr:from>
    <xdr:to>
      <xdr:col>0</xdr:col>
      <xdr:colOff>1609725</xdr:colOff>
      <xdr:row>550</xdr:row>
      <xdr:rowOff>209550</xdr:rowOff>
    </xdr:to>
    <xdr:pic>
      <xdr:nvPicPr>
        <xdr:cNvPr id="1202" name="Immagine 178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95275" y="144094200"/>
          <a:ext cx="1314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609600</xdr:colOff>
      <xdr:row>551</xdr:row>
      <xdr:rowOff>47625</xdr:rowOff>
    </xdr:from>
    <xdr:to>
      <xdr:col>0</xdr:col>
      <xdr:colOff>1190625</xdr:colOff>
      <xdr:row>555</xdr:row>
      <xdr:rowOff>219075</xdr:rowOff>
    </xdr:to>
    <xdr:pic>
      <xdr:nvPicPr>
        <xdr:cNvPr id="1203" name="Immagine 179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609600" y="145008600"/>
          <a:ext cx="581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556</xdr:row>
      <xdr:rowOff>209550</xdr:rowOff>
    </xdr:from>
    <xdr:to>
      <xdr:col>0</xdr:col>
      <xdr:colOff>1543050</xdr:colOff>
      <xdr:row>559</xdr:row>
      <xdr:rowOff>257175</xdr:rowOff>
    </xdr:to>
    <xdr:pic>
      <xdr:nvPicPr>
        <xdr:cNvPr id="1204" name="Immagine 180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76225" y="146113500"/>
          <a:ext cx="12668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298</xdr:row>
      <xdr:rowOff>38100</xdr:rowOff>
    </xdr:from>
    <xdr:to>
      <xdr:col>1</xdr:col>
      <xdr:colOff>1409700</xdr:colOff>
      <xdr:row>301</xdr:row>
      <xdr:rowOff>104775</xdr:rowOff>
    </xdr:to>
    <xdr:pic>
      <xdr:nvPicPr>
        <xdr:cNvPr id="1205" name="Immagine 181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952625" y="85534500"/>
          <a:ext cx="8667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302</xdr:row>
      <xdr:rowOff>123825</xdr:rowOff>
    </xdr:from>
    <xdr:to>
      <xdr:col>1</xdr:col>
      <xdr:colOff>1123950</xdr:colOff>
      <xdr:row>306</xdr:row>
      <xdr:rowOff>190500</xdr:rowOff>
    </xdr:to>
    <xdr:pic>
      <xdr:nvPicPr>
        <xdr:cNvPr id="1206" name="Immagine 182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200275" y="86391750"/>
          <a:ext cx="619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307</xdr:row>
      <xdr:rowOff>123825</xdr:rowOff>
    </xdr:from>
    <xdr:to>
      <xdr:col>1</xdr:col>
      <xdr:colOff>1171575</xdr:colOff>
      <xdr:row>311</xdr:row>
      <xdr:rowOff>180975</xdr:rowOff>
    </xdr:to>
    <xdr:pic>
      <xdr:nvPicPr>
        <xdr:cNvPr id="1207" name="Immagine 183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114550" y="87353775"/>
          <a:ext cx="7048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312</xdr:row>
      <xdr:rowOff>142875</xdr:rowOff>
    </xdr:from>
    <xdr:to>
      <xdr:col>1</xdr:col>
      <xdr:colOff>1200150</xdr:colOff>
      <xdr:row>316</xdr:row>
      <xdr:rowOff>47625</xdr:rowOff>
    </xdr:to>
    <xdr:pic>
      <xdr:nvPicPr>
        <xdr:cNvPr id="1208" name="Immagine 184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09775" y="88334850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318</xdr:row>
      <xdr:rowOff>38100</xdr:rowOff>
    </xdr:from>
    <xdr:to>
      <xdr:col>1</xdr:col>
      <xdr:colOff>1362075</xdr:colOff>
      <xdr:row>321</xdr:row>
      <xdr:rowOff>104775</xdr:rowOff>
    </xdr:to>
    <xdr:pic>
      <xdr:nvPicPr>
        <xdr:cNvPr id="1209" name="Immagine 185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838325" y="89382600"/>
          <a:ext cx="981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322</xdr:row>
      <xdr:rowOff>66675</xdr:rowOff>
    </xdr:from>
    <xdr:to>
      <xdr:col>1</xdr:col>
      <xdr:colOff>1219200</xdr:colOff>
      <xdr:row>326</xdr:row>
      <xdr:rowOff>85725</xdr:rowOff>
    </xdr:to>
    <xdr:pic>
      <xdr:nvPicPr>
        <xdr:cNvPr id="1210" name="Immagine 186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038350" y="9018270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327</xdr:row>
      <xdr:rowOff>142875</xdr:rowOff>
    </xdr:from>
    <xdr:to>
      <xdr:col>1</xdr:col>
      <xdr:colOff>1104900</xdr:colOff>
      <xdr:row>331</xdr:row>
      <xdr:rowOff>47625</xdr:rowOff>
    </xdr:to>
    <xdr:pic>
      <xdr:nvPicPr>
        <xdr:cNvPr id="1211" name="Immagine 187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009775" y="91220925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332</xdr:row>
      <xdr:rowOff>142875</xdr:rowOff>
    </xdr:from>
    <xdr:to>
      <xdr:col>1</xdr:col>
      <xdr:colOff>1057275</xdr:colOff>
      <xdr:row>336</xdr:row>
      <xdr:rowOff>57150</xdr:rowOff>
    </xdr:to>
    <xdr:pic>
      <xdr:nvPicPr>
        <xdr:cNvPr id="1212" name="Immagine 188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133600" y="92182950"/>
          <a:ext cx="657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337</xdr:row>
      <xdr:rowOff>123825</xdr:rowOff>
    </xdr:from>
    <xdr:to>
      <xdr:col>1</xdr:col>
      <xdr:colOff>1019175</xdr:colOff>
      <xdr:row>341</xdr:row>
      <xdr:rowOff>171450</xdr:rowOff>
    </xdr:to>
    <xdr:pic>
      <xdr:nvPicPr>
        <xdr:cNvPr id="1213" name="Immagine 189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105025" y="93125925"/>
          <a:ext cx="6477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342</xdr:row>
      <xdr:rowOff>142875</xdr:rowOff>
    </xdr:from>
    <xdr:to>
      <xdr:col>1</xdr:col>
      <xdr:colOff>1009650</xdr:colOff>
      <xdr:row>346</xdr:row>
      <xdr:rowOff>200025</xdr:rowOff>
    </xdr:to>
    <xdr:pic>
      <xdr:nvPicPr>
        <xdr:cNvPr id="1214" name="Immagine 190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085975" y="94107000"/>
          <a:ext cx="6572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347</xdr:row>
      <xdr:rowOff>200025</xdr:rowOff>
    </xdr:from>
    <xdr:to>
      <xdr:col>1</xdr:col>
      <xdr:colOff>1381125</xdr:colOff>
      <xdr:row>350</xdr:row>
      <xdr:rowOff>104775</xdr:rowOff>
    </xdr:to>
    <xdr:pic>
      <xdr:nvPicPr>
        <xdr:cNvPr id="1215" name="Immagine 191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857375" y="95116650"/>
          <a:ext cx="962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352</xdr:row>
      <xdr:rowOff>104775</xdr:rowOff>
    </xdr:from>
    <xdr:to>
      <xdr:col>1</xdr:col>
      <xdr:colOff>1400175</xdr:colOff>
      <xdr:row>355</xdr:row>
      <xdr:rowOff>152400</xdr:rowOff>
    </xdr:to>
    <xdr:pic>
      <xdr:nvPicPr>
        <xdr:cNvPr id="1216" name="Immagine 192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876425" y="95992950"/>
          <a:ext cx="942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357</xdr:row>
      <xdr:rowOff>161925</xdr:rowOff>
    </xdr:from>
    <xdr:to>
      <xdr:col>1</xdr:col>
      <xdr:colOff>1381125</xdr:colOff>
      <xdr:row>360</xdr:row>
      <xdr:rowOff>180975</xdr:rowOff>
    </xdr:to>
    <xdr:pic>
      <xdr:nvPicPr>
        <xdr:cNvPr id="1217" name="Immagine 193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857375" y="97012125"/>
          <a:ext cx="962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362</xdr:row>
      <xdr:rowOff>114300</xdr:rowOff>
    </xdr:from>
    <xdr:to>
      <xdr:col>1</xdr:col>
      <xdr:colOff>1333500</xdr:colOff>
      <xdr:row>366</xdr:row>
      <xdr:rowOff>66675</xdr:rowOff>
    </xdr:to>
    <xdr:pic>
      <xdr:nvPicPr>
        <xdr:cNvPr id="1218" name="Immagine 194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981200" y="97926525"/>
          <a:ext cx="838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367</xdr:row>
      <xdr:rowOff>66675</xdr:rowOff>
    </xdr:from>
    <xdr:to>
      <xdr:col>1</xdr:col>
      <xdr:colOff>1209675</xdr:colOff>
      <xdr:row>371</xdr:row>
      <xdr:rowOff>76200</xdr:rowOff>
    </xdr:to>
    <xdr:pic>
      <xdr:nvPicPr>
        <xdr:cNvPr id="1219" name="Immagine 19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990725" y="98840925"/>
          <a:ext cx="8286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372</xdr:row>
      <xdr:rowOff>123825</xdr:rowOff>
    </xdr:from>
    <xdr:to>
      <xdr:col>1</xdr:col>
      <xdr:colOff>1209675</xdr:colOff>
      <xdr:row>376</xdr:row>
      <xdr:rowOff>85725</xdr:rowOff>
    </xdr:to>
    <xdr:pic>
      <xdr:nvPicPr>
        <xdr:cNvPr id="1220" name="Immagine 19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952625" y="99860100"/>
          <a:ext cx="866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377</xdr:row>
      <xdr:rowOff>114300</xdr:rowOff>
    </xdr:from>
    <xdr:to>
      <xdr:col>1</xdr:col>
      <xdr:colOff>1257300</xdr:colOff>
      <xdr:row>381</xdr:row>
      <xdr:rowOff>200025</xdr:rowOff>
    </xdr:to>
    <xdr:pic>
      <xdr:nvPicPr>
        <xdr:cNvPr id="1221" name="Immagine 197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924050" y="100812600"/>
          <a:ext cx="895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382</xdr:row>
      <xdr:rowOff>104775</xdr:rowOff>
    </xdr:from>
    <xdr:to>
      <xdr:col>1</xdr:col>
      <xdr:colOff>1219200</xdr:colOff>
      <xdr:row>386</xdr:row>
      <xdr:rowOff>180975</xdr:rowOff>
    </xdr:to>
    <xdr:pic>
      <xdr:nvPicPr>
        <xdr:cNvPr id="1222" name="Immagine 19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066925" y="101765100"/>
          <a:ext cx="7524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387</xdr:row>
      <xdr:rowOff>47625</xdr:rowOff>
    </xdr:from>
    <xdr:to>
      <xdr:col>1</xdr:col>
      <xdr:colOff>1123950</xdr:colOff>
      <xdr:row>391</xdr:row>
      <xdr:rowOff>142875</xdr:rowOff>
    </xdr:to>
    <xdr:pic>
      <xdr:nvPicPr>
        <xdr:cNvPr id="1223" name="Immagine 199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971675" y="102669975"/>
          <a:ext cx="8477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392</xdr:row>
      <xdr:rowOff>66675</xdr:rowOff>
    </xdr:from>
    <xdr:to>
      <xdr:col>1</xdr:col>
      <xdr:colOff>1143000</xdr:colOff>
      <xdr:row>396</xdr:row>
      <xdr:rowOff>257175</xdr:rowOff>
    </xdr:to>
    <xdr:pic>
      <xdr:nvPicPr>
        <xdr:cNvPr id="1224" name="Immagine 200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085975" y="103651050"/>
          <a:ext cx="733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397</xdr:row>
      <xdr:rowOff>104775</xdr:rowOff>
    </xdr:from>
    <xdr:to>
      <xdr:col>1</xdr:col>
      <xdr:colOff>1152525</xdr:colOff>
      <xdr:row>401</xdr:row>
      <xdr:rowOff>133350</xdr:rowOff>
    </xdr:to>
    <xdr:pic>
      <xdr:nvPicPr>
        <xdr:cNvPr id="1225" name="Immagine 201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990725" y="104651175"/>
          <a:ext cx="8286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402</xdr:row>
      <xdr:rowOff>123825</xdr:rowOff>
    </xdr:from>
    <xdr:to>
      <xdr:col>1</xdr:col>
      <xdr:colOff>1114425</xdr:colOff>
      <xdr:row>406</xdr:row>
      <xdr:rowOff>123825</xdr:rowOff>
    </xdr:to>
    <xdr:pic>
      <xdr:nvPicPr>
        <xdr:cNvPr id="1226" name="Immagine 202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066925" y="105632250"/>
          <a:ext cx="752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407</xdr:row>
      <xdr:rowOff>104775</xdr:rowOff>
    </xdr:from>
    <xdr:to>
      <xdr:col>1</xdr:col>
      <xdr:colOff>1171575</xdr:colOff>
      <xdr:row>411</xdr:row>
      <xdr:rowOff>180975</xdr:rowOff>
    </xdr:to>
    <xdr:pic>
      <xdr:nvPicPr>
        <xdr:cNvPr id="1227" name="Immagine 203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124075" y="106575225"/>
          <a:ext cx="6953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412</xdr:row>
      <xdr:rowOff>85725</xdr:rowOff>
    </xdr:from>
    <xdr:to>
      <xdr:col>1</xdr:col>
      <xdr:colOff>981075</xdr:colOff>
      <xdr:row>416</xdr:row>
      <xdr:rowOff>219075</xdr:rowOff>
    </xdr:to>
    <xdr:pic>
      <xdr:nvPicPr>
        <xdr:cNvPr id="1228" name="Immagine 204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028825" y="107518200"/>
          <a:ext cx="685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418</xdr:row>
      <xdr:rowOff>38100</xdr:rowOff>
    </xdr:from>
    <xdr:to>
      <xdr:col>1</xdr:col>
      <xdr:colOff>1381125</xdr:colOff>
      <xdr:row>421</xdr:row>
      <xdr:rowOff>47625</xdr:rowOff>
    </xdr:to>
    <xdr:pic>
      <xdr:nvPicPr>
        <xdr:cNvPr id="1229" name="Immagine 205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838325" y="108623100"/>
          <a:ext cx="9810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422</xdr:row>
      <xdr:rowOff>228600</xdr:rowOff>
    </xdr:from>
    <xdr:to>
      <xdr:col>1</xdr:col>
      <xdr:colOff>1371600</xdr:colOff>
      <xdr:row>426</xdr:row>
      <xdr:rowOff>95250</xdr:rowOff>
    </xdr:to>
    <xdr:pic>
      <xdr:nvPicPr>
        <xdr:cNvPr id="1230" name="Immagine 206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828800" y="109547025"/>
          <a:ext cx="990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427</xdr:row>
      <xdr:rowOff>200025</xdr:rowOff>
    </xdr:from>
    <xdr:to>
      <xdr:col>1</xdr:col>
      <xdr:colOff>1362075</xdr:colOff>
      <xdr:row>431</xdr:row>
      <xdr:rowOff>209550</xdr:rowOff>
    </xdr:to>
    <xdr:pic>
      <xdr:nvPicPr>
        <xdr:cNvPr id="1231" name="Immagine 207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819275" y="110509050"/>
          <a:ext cx="1000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433</xdr:row>
      <xdr:rowOff>9525</xdr:rowOff>
    </xdr:from>
    <xdr:to>
      <xdr:col>1</xdr:col>
      <xdr:colOff>1285875</xdr:colOff>
      <xdr:row>436</xdr:row>
      <xdr:rowOff>19050</xdr:rowOff>
    </xdr:to>
    <xdr:pic>
      <xdr:nvPicPr>
        <xdr:cNvPr id="1232" name="Immagine 208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743075" y="111480600"/>
          <a:ext cx="10763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437</xdr:row>
      <xdr:rowOff>104775</xdr:rowOff>
    </xdr:from>
    <xdr:to>
      <xdr:col>1</xdr:col>
      <xdr:colOff>838200</xdr:colOff>
      <xdr:row>437</xdr:row>
      <xdr:rowOff>981075</xdr:rowOff>
    </xdr:to>
    <xdr:pic>
      <xdr:nvPicPr>
        <xdr:cNvPr id="1233" name="Immagine 209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152650" y="112347375"/>
          <a:ext cx="4191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438</xdr:row>
      <xdr:rowOff>171450</xdr:rowOff>
    </xdr:from>
    <xdr:to>
      <xdr:col>1</xdr:col>
      <xdr:colOff>523875</xdr:colOff>
      <xdr:row>438</xdr:row>
      <xdr:rowOff>1057275</xdr:rowOff>
    </xdr:to>
    <xdr:pic>
      <xdr:nvPicPr>
        <xdr:cNvPr id="1234" name="Immagine 210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809750" y="113214150"/>
          <a:ext cx="4476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439</xdr:row>
      <xdr:rowOff>257175</xdr:rowOff>
    </xdr:from>
    <xdr:to>
      <xdr:col>1</xdr:col>
      <xdr:colOff>476250</xdr:colOff>
      <xdr:row>439</xdr:row>
      <xdr:rowOff>1009650</xdr:rowOff>
    </xdr:to>
    <xdr:pic>
      <xdr:nvPicPr>
        <xdr:cNvPr id="1235" name="Immagine 211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800225" y="114099975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440</xdr:row>
      <xdr:rowOff>38100</xdr:rowOff>
    </xdr:from>
    <xdr:to>
      <xdr:col>1</xdr:col>
      <xdr:colOff>933450</xdr:colOff>
      <xdr:row>440</xdr:row>
      <xdr:rowOff>962025</xdr:rowOff>
    </xdr:to>
    <xdr:pic>
      <xdr:nvPicPr>
        <xdr:cNvPr id="1236" name="Immagine 212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038350" y="114681000"/>
          <a:ext cx="628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457200</xdr:colOff>
      <xdr:row>441</xdr:row>
      <xdr:rowOff>133350</xdr:rowOff>
    </xdr:from>
    <xdr:to>
      <xdr:col>1</xdr:col>
      <xdr:colOff>971550</xdr:colOff>
      <xdr:row>441</xdr:row>
      <xdr:rowOff>971550</xdr:rowOff>
    </xdr:to>
    <xdr:pic>
      <xdr:nvPicPr>
        <xdr:cNvPr id="1237" name="Immagine 213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190750" y="115576350"/>
          <a:ext cx="514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442</xdr:row>
      <xdr:rowOff>228600</xdr:rowOff>
    </xdr:from>
    <xdr:to>
      <xdr:col>1</xdr:col>
      <xdr:colOff>1085850</xdr:colOff>
      <xdr:row>442</xdr:row>
      <xdr:rowOff>790575</xdr:rowOff>
    </xdr:to>
    <xdr:pic>
      <xdr:nvPicPr>
        <xdr:cNvPr id="1238" name="Immagine 214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819275" y="116471700"/>
          <a:ext cx="1000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444</xdr:row>
      <xdr:rowOff>104775</xdr:rowOff>
    </xdr:from>
    <xdr:to>
      <xdr:col>1</xdr:col>
      <xdr:colOff>1285875</xdr:colOff>
      <xdr:row>448</xdr:row>
      <xdr:rowOff>200025</xdr:rowOff>
    </xdr:to>
    <xdr:pic>
      <xdr:nvPicPr>
        <xdr:cNvPr id="1239" name="Immagine 215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952625" y="117948075"/>
          <a:ext cx="8667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449</xdr:row>
      <xdr:rowOff>47625</xdr:rowOff>
    </xdr:from>
    <xdr:to>
      <xdr:col>1</xdr:col>
      <xdr:colOff>1304925</xdr:colOff>
      <xdr:row>453</xdr:row>
      <xdr:rowOff>142875</xdr:rowOff>
    </xdr:to>
    <xdr:pic>
      <xdr:nvPicPr>
        <xdr:cNvPr id="1240" name="Immagine 216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962150" y="118852950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454</xdr:row>
      <xdr:rowOff>57150</xdr:rowOff>
    </xdr:from>
    <xdr:to>
      <xdr:col>1</xdr:col>
      <xdr:colOff>1181100</xdr:colOff>
      <xdr:row>458</xdr:row>
      <xdr:rowOff>152400</xdr:rowOff>
    </xdr:to>
    <xdr:pic>
      <xdr:nvPicPr>
        <xdr:cNvPr id="1241" name="Immagine 217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838325" y="119824500"/>
          <a:ext cx="981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459</xdr:row>
      <xdr:rowOff>76200</xdr:rowOff>
    </xdr:from>
    <xdr:to>
      <xdr:col>1</xdr:col>
      <xdr:colOff>1257300</xdr:colOff>
      <xdr:row>463</xdr:row>
      <xdr:rowOff>171450</xdr:rowOff>
    </xdr:to>
    <xdr:pic>
      <xdr:nvPicPr>
        <xdr:cNvPr id="1242" name="Immagine 218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914525" y="120805575"/>
          <a:ext cx="9048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464</xdr:row>
      <xdr:rowOff>85725</xdr:rowOff>
    </xdr:from>
    <xdr:to>
      <xdr:col>1</xdr:col>
      <xdr:colOff>1085850</xdr:colOff>
      <xdr:row>468</xdr:row>
      <xdr:rowOff>266700</xdr:rowOff>
    </xdr:to>
    <xdr:pic>
      <xdr:nvPicPr>
        <xdr:cNvPr id="1243" name="Immagine 219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981200" y="121777125"/>
          <a:ext cx="838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469</xdr:row>
      <xdr:rowOff>57150</xdr:rowOff>
    </xdr:from>
    <xdr:to>
      <xdr:col>1</xdr:col>
      <xdr:colOff>1085850</xdr:colOff>
      <xdr:row>473</xdr:row>
      <xdr:rowOff>238125</xdr:rowOff>
    </xdr:to>
    <xdr:pic>
      <xdr:nvPicPr>
        <xdr:cNvPr id="1244" name="Immagine 220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971675" y="122710575"/>
          <a:ext cx="847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474</xdr:row>
      <xdr:rowOff>114300</xdr:rowOff>
    </xdr:from>
    <xdr:to>
      <xdr:col>1</xdr:col>
      <xdr:colOff>1362075</xdr:colOff>
      <xdr:row>478</xdr:row>
      <xdr:rowOff>257175</xdr:rowOff>
    </xdr:to>
    <xdr:pic>
      <xdr:nvPicPr>
        <xdr:cNvPr id="1245" name="Immagine 221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009775" y="123729750"/>
          <a:ext cx="809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479</xdr:row>
      <xdr:rowOff>66675</xdr:rowOff>
    </xdr:from>
    <xdr:to>
      <xdr:col>1</xdr:col>
      <xdr:colOff>1295400</xdr:colOff>
      <xdr:row>483</xdr:row>
      <xdr:rowOff>247650</xdr:rowOff>
    </xdr:to>
    <xdr:pic>
      <xdr:nvPicPr>
        <xdr:cNvPr id="1246" name="Immagine 222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2143125" y="124644150"/>
          <a:ext cx="676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484</xdr:row>
      <xdr:rowOff>133350</xdr:rowOff>
    </xdr:from>
    <xdr:to>
      <xdr:col>1</xdr:col>
      <xdr:colOff>1143000</xdr:colOff>
      <xdr:row>488</xdr:row>
      <xdr:rowOff>257175</xdr:rowOff>
    </xdr:to>
    <xdr:pic>
      <xdr:nvPicPr>
        <xdr:cNvPr id="1247" name="Immagine 223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047875" y="125672850"/>
          <a:ext cx="771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489</xdr:row>
      <xdr:rowOff>161925</xdr:rowOff>
    </xdr:from>
    <xdr:to>
      <xdr:col>1</xdr:col>
      <xdr:colOff>1219200</xdr:colOff>
      <xdr:row>493</xdr:row>
      <xdr:rowOff>142875</xdr:rowOff>
    </xdr:to>
    <xdr:pic>
      <xdr:nvPicPr>
        <xdr:cNvPr id="1248" name="Immagine 224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2009775" y="126663450"/>
          <a:ext cx="809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494</xdr:row>
      <xdr:rowOff>114300</xdr:rowOff>
    </xdr:from>
    <xdr:to>
      <xdr:col>1</xdr:col>
      <xdr:colOff>1209675</xdr:colOff>
      <xdr:row>498</xdr:row>
      <xdr:rowOff>104775</xdr:rowOff>
    </xdr:to>
    <xdr:pic>
      <xdr:nvPicPr>
        <xdr:cNvPr id="1249" name="Immagine 225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105025" y="127577850"/>
          <a:ext cx="714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499</xdr:row>
      <xdr:rowOff>133350</xdr:rowOff>
    </xdr:from>
    <xdr:to>
      <xdr:col>1</xdr:col>
      <xdr:colOff>1133475</xdr:colOff>
      <xdr:row>503</xdr:row>
      <xdr:rowOff>123825</xdr:rowOff>
    </xdr:to>
    <xdr:pic>
      <xdr:nvPicPr>
        <xdr:cNvPr id="1250" name="Immagine 226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028825" y="128558925"/>
          <a:ext cx="7905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504</xdr:row>
      <xdr:rowOff>123825</xdr:rowOff>
    </xdr:from>
    <xdr:to>
      <xdr:col>1</xdr:col>
      <xdr:colOff>1009650</xdr:colOff>
      <xdr:row>508</xdr:row>
      <xdr:rowOff>180975</xdr:rowOff>
    </xdr:to>
    <xdr:pic>
      <xdr:nvPicPr>
        <xdr:cNvPr id="1251" name="Immagine 227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066925" y="129511425"/>
          <a:ext cx="676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510</xdr:row>
      <xdr:rowOff>76200</xdr:rowOff>
    </xdr:from>
    <xdr:to>
      <xdr:col>1</xdr:col>
      <xdr:colOff>1085850</xdr:colOff>
      <xdr:row>510</xdr:row>
      <xdr:rowOff>952500</xdr:rowOff>
    </xdr:to>
    <xdr:pic>
      <xdr:nvPicPr>
        <xdr:cNvPr id="1252" name="Immagine 228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238375" y="131530725"/>
          <a:ext cx="5810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511</xdr:row>
      <xdr:rowOff>95250</xdr:rowOff>
    </xdr:from>
    <xdr:to>
      <xdr:col>1</xdr:col>
      <xdr:colOff>1152525</xdr:colOff>
      <xdr:row>515</xdr:row>
      <xdr:rowOff>257175</xdr:rowOff>
    </xdr:to>
    <xdr:pic>
      <xdr:nvPicPr>
        <xdr:cNvPr id="1253" name="Immagine 229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009775" y="132654675"/>
          <a:ext cx="8096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516</xdr:row>
      <xdr:rowOff>38100</xdr:rowOff>
    </xdr:from>
    <xdr:to>
      <xdr:col>1</xdr:col>
      <xdr:colOff>1190625</xdr:colOff>
      <xdr:row>520</xdr:row>
      <xdr:rowOff>209550</xdr:rowOff>
    </xdr:to>
    <xdr:pic>
      <xdr:nvPicPr>
        <xdr:cNvPr id="1254" name="Immagine 230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028825" y="133559550"/>
          <a:ext cx="7905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521</xdr:row>
      <xdr:rowOff>47625</xdr:rowOff>
    </xdr:from>
    <xdr:to>
      <xdr:col>1</xdr:col>
      <xdr:colOff>1190625</xdr:colOff>
      <xdr:row>525</xdr:row>
      <xdr:rowOff>209550</xdr:rowOff>
    </xdr:to>
    <xdr:pic>
      <xdr:nvPicPr>
        <xdr:cNvPr id="1255" name="Immagine 231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028825" y="134531100"/>
          <a:ext cx="790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526</xdr:row>
      <xdr:rowOff>104775</xdr:rowOff>
    </xdr:from>
    <xdr:to>
      <xdr:col>1</xdr:col>
      <xdr:colOff>1162050</xdr:colOff>
      <xdr:row>530</xdr:row>
      <xdr:rowOff>152400</xdr:rowOff>
    </xdr:to>
    <xdr:pic>
      <xdr:nvPicPr>
        <xdr:cNvPr id="1256" name="Immagine 232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2114550" y="135550275"/>
          <a:ext cx="7048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531</xdr:row>
      <xdr:rowOff>85725</xdr:rowOff>
    </xdr:from>
    <xdr:to>
      <xdr:col>1</xdr:col>
      <xdr:colOff>1019175</xdr:colOff>
      <xdr:row>535</xdr:row>
      <xdr:rowOff>209550</xdr:rowOff>
    </xdr:to>
    <xdr:pic>
      <xdr:nvPicPr>
        <xdr:cNvPr id="1257" name="Immagine 233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2105025" y="136493250"/>
          <a:ext cx="647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536</xdr:row>
      <xdr:rowOff>104775</xdr:rowOff>
    </xdr:from>
    <xdr:to>
      <xdr:col>1</xdr:col>
      <xdr:colOff>933450</xdr:colOff>
      <xdr:row>540</xdr:row>
      <xdr:rowOff>200025</xdr:rowOff>
    </xdr:to>
    <xdr:pic>
      <xdr:nvPicPr>
        <xdr:cNvPr id="1258" name="Immagine 234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200275" y="137474325"/>
          <a:ext cx="4667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541</xdr:row>
      <xdr:rowOff>123825</xdr:rowOff>
    </xdr:from>
    <xdr:to>
      <xdr:col>1</xdr:col>
      <xdr:colOff>942975</xdr:colOff>
      <xdr:row>542</xdr:row>
      <xdr:rowOff>0</xdr:rowOff>
    </xdr:to>
    <xdr:pic>
      <xdr:nvPicPr>
        <xdr:cNvPr id="1259" name="Immagine 235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143125" y="138455400"/>
          <a:ext cx="5334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542</xdr:row>
      <xdr:rowOff>95250</xdr:rowOff>
    </xdr:from>
    <xdr:to>
      <xdr:col>1</xdr:col>
      <xdr:colOff>933450</xdr:colOff>
      <xdr:row>543</xdr:row>
      <xdr:rowOff>0</xdr:rowOff>
    </xdr:to>
    <xdr:pic>
      <xdr:nvPicPr>
        <xdr:cNvPr id="1260" name="Immagine 236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2143125" y="139560300"/>
          <a:ext cx="5238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543</xdr:row>
      <xdr:rowOff>104775</xdr:rowOff>
    </xdr:from>
    <xdr:to>
      <xdr:col>1</xdr:col>
      <xdr:colOff>1000125</xdr:colOff>
      <xdr:row>544</xdr:row>
      <xdr:rowOff>0</xdr:rowOff>
    </xdr:to>
    <xdr:pic>
      <xdr:nvPicPr>
        <xdr:cNvPr id="1261" name="Immagine 237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181225" y="140703300"/>
          <a:ext cx="5524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544</xdr:row>
      <xdr:rowOff>47625</xdr:rowOff>
    </xdr:from>
    <xdr:to>
      <xdr:col>1</xdr:col>
      <xdr:colOff>857250</xdr:colOff>
      <xdr:row>544</xdr:row>
      <xdr:rowOff>952500</xdr:rowOff>
    </xdr:to>
    <xdr:pic>
      <xdr:nvPicPr>
        <xdr:cNvPr id="1262" name="Immagine 238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2133600" y="141779625"/>
          <a:ext cx="457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545</xdr:row>
      <xdr:rowOff>57150</xdr:rowOff>
    </xdr:from>
    <xdr:to>
      <xdr:col>1</xdr:col>
      <xdr:colOff>876300</xdr:colOff>
      <xdr:row>545</xdr:row>
      <xdr:rowOff>990600</xdr:rowOff>
    </xdr:to>
    <xdr:pic>
      <xdr:nvPicPr>
        <xdr:cNvPr id="1263" name="Immagine 239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085975" y="142922625"/>
          <a:ext cx="5238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546</xdr:row>
      <xdr:rowOff>9525</xdr:rowOff>
    </xdr:from>
    <xdr:to>
      <xdr:col>1</xdr:col>
      <xdr:colOff>1190625</xdr:colOff>
      <xdr:row>550</xdr:row>
      <xdr:rowOff>133350</xdr:rowOff>
    </xdr:to>
    <xdr:pic>
      <xdr:nvPicPr>
        <xdr:cNvPr id="1264" name="Immagine 240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943100" y="1440084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551</xdr:row>
      <xdr:rowOff>66675</xdr:rowOff>
    </xdr:from>
    <xdr:to>
      <xdr:col>1</xdr:col>
      <xdr:colOff>1152525</xdr:colOff>
      <xdr:row>555</xdr:row>
      <xdr:rowOff>190500</xdr:rowOff>
    </xdr:to>
    <xdr:pic>
      <xdr:nvPicPr>
        <xdr:cNvPr id="1265" name="Immagine 241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895475" y="145027650"/>
          <a:ext cx="9239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556</xdr:row>
      <xdr:rowOff>238125</xdr:rowOff>
    </xdr:from>
    <xdr:to>
      <xdr:col>1</xdr:col>
      <xdr:colOff>1228725</xdr:colOff>
      <xdr:row>560</xdr:row>
      <xdr:rowOff>95250</xdr:rowOff>
    </xdr:to>
    <xdr:pic>
      <xdr:nvPicPr>
        <xdr:cNvPr id="1266" name="Immagine 242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971675" y="146113500"/>
          <a:ext cx="8477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509</xdr:row>
      <xdr:rowOff>152400</xdr:rowOff>
    </xdr:from>
    <xdr:to>
      <xdr:col>1</xdr:col>
      <xdr:colOff>561975</xdr:colOff>
      <xdr:row>509</xdr:row>
      <xdr:rowOff>1076325</xdr:rowOff>
    </xdr:to>
    <xdr:pic>
      <xdr:nvPicPr>
        <xdr:cNvPr id="1267" name="Immagine 243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914525" y="130502025"/>
          <a:ext cx="381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443</xdr:row>
      <xdr:rowOff>38100</xdr:rowOff>
    </xdr:from>
    <xdr:to>
      <xdr:col>1</xdr:col>
      <xdr:colOff>1085850</xdr:colOff>
      <xdr:row>443</xdr:row>
      <xdr:rowOff>600075</xdr:rowOff>
    </xdr:to>
    <xdr:pic>
      <xdr:nvPicPr>
        <xdr:cNvPr id="1268" name="Immagine 244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809750" y="117081300"/>
          <a:ext cx="10096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66"/>
  <sheetViews>
    <sheetView showGridLines="0" tabSelected="1" zoomScale="80" zoomScaleNormal="80" workbookViewId="0">
      <pane ySplit="4" topLeftCell="A5" activePane="bottomLeft" state="frozen"/>
      <selection activeCell="A2" sqref="A2"/>
      <selection pane="bottomLeft" activeCell="G578" sqref="G578"/>
    </sheetView>
  </sheetViews>
  <sheetFormatPr defaultColWidth="8.7109375" defaultRowHeight="15" x14ac:dyDescent="0.25"/>
  <cols>
    <col min="1" max="1" width="26" customWidth="1"/>
    <col min="2" max="2" width="16.28515625" customWidth="1"/>
    <col min="3" max="3" width="17.140625" bestFit="1" customWidth="1"/>
    <col min="4" max="4" width="19.7109375" bestFit="1" customWidth="1"/>
    <col min="5" max="5" width="24.7109375" customWidth="1"/>
    <col min="6" max="6" width="17.7109375" customWidth="1"/>
    <col min="7" max="7" width="18.42578125" customWidth="1"/>
    <col min="8" max="8" width="13.28515625" bestFit="1" customWidth="1"/>
    <col min="9" max="10" width="11.28515625" customWidth="1"/>
    <col min="11" max="11" width="11.28515625" style="50" customWidth="1"/>
    <col min="12" max="12" width="20.28515625" style="50" customWidth="1"/>
    <col min="13" max="13" width="9.28515625" bestFit="1" customWidth="1"/>
    <col min="14" max="14" width="8" bestFit="1" customWidth="1"/>
    <col min="15" max="15" width="8.7109375" bestFit="1" customWidth="1"/>
    <col min="16" max="16" width="8" bestFit="1" customWidth="1"/>
    <col min="17" max="17" width="9.28515625" bestFit="1" customWidth="1"/>
    <col min="18" max="18" width="10.42578125" bestFit="1" customWidth="1"/>
    <col min="19" max="19" width="11.7109375" bestFit="1" customWidth="1"/>
    <col min="20" max="20" width="16.7109375" bestFit="1" customWidth="1"/>
  </cols>
  <sheetData>
    <row r="1" spans="1:20" ht="18.75" x14ac:dyDescent="0.3">
      <c r="M1" s="72" t="s">
        <v>209</v>
      </c>
      <c r="N1" s="73"/>
      <c r="O1" s="73"/>
      <c r="P1" s="73"/>
      <c r="Q1" s="73"/>
      <c r="R1" s="73"/>
      <c r="S1" s="73"/>
      <c r="T1" s="74"/>
    </row>
    <row r="2" spans="1:20" x14ac:dyDescent="0.25">
      <c r="A2" s="5"/>
      <c r="D2" s="14"/>
      <c r="F2" s="14"/>
      <c r="G2" s="14"/>
      <c r="H2" s="15"/>
      <c r="M2" s="46"/>
      <c r="T2" s="34"/>
    </row>
    <row r="3" spans="1:20" ht="15.75" thickBot="1" x14ac:dyDescent="0.3">
      <c r="A3" s="5"/>
      <c r="D3" s="14"/>
      <c r="F3" s="14"/>
      <c r="G3" s="14"/>
      <c r="H3" s="15"/>
      <c r="M3" s="46"/>
      <c r="T3" s="35">
        <f>SUM(T5:T561)</f>
        <v>48103</v>
      </c>
    </row>
    <row r="4" spans="1:20" ht="50.25" customHeight="1" thickBot="1" x14ac:dyDescent="0.3">
      <c r="A4" s="4" t="s">
        <v>0</v>
      </c>
      <c r="B4" s="1" t="s">
        <v>15</v>
      </c>
      <c r="C4" s="1" t="s">
        <v>206</v>
      </c>
      <c r="D4" s="2" t="s">
        <v>1</v>
      </c>
      <c r="E4" s="2" t="s">
        <v>2</v>
      </c>
      <c r="F4" s="2" t="s">
        <v>3</v>
      </c>
      <c r="G4" s="2" t="s">
        <v>4</v>
      </c>
      <c r="H4" s="3" t="s">
        <v>5</v>
      </c>
      <c r="I4" s="2" t="s">
        <v>6</v>
      </c>
      <c r="J4" s="2" t="s">
        <v>32</v>
      </c>
      <c r="K4" s="51" t="s">
        <v>210</v>
      </c>
      <c r="L4" s="58" t="s">
        <v>215</v>
      </c>
      <c r="M4" s="47" t="s">
        <v>7</v>
      </c>
      <c r="N4" s="48" t="s">
        <v>8</v>
      </c>
      <c r="O4" s="48" t="s">
        <v>9</v>
      </c>
      <c r="P4" s="48" t="s">
        <v>10</v>
      </c>
      <c r="Q4" s="48" t="s">
        <v>11</v>
      </c>
      <c r="R4" s="48" t="s">
        <v>12</v>
      </c>
      <c r="S4" s="49" t="s">
        <v>13</v>
      </c>
      <c r="T4" s="45" t="s">
        <v>14</v>
      </c>
    </row>
    <row r="5" spans="1:20" ht="20.25" customHeight="1" x14ac:dyDescent="0.25">
      <c r="A5" s="62"/>
      <c r="B5" s="60"/>
      <c r="C5" s="8" t="s">
        <v>208</v>
      </c>
      <c r="D5" s="16" t="s">
        <v>30</v>
      </c>
      <c r="E5" s="8" t="s">
        <v>16</v>
      </c>
      <c r="F5" s="16" t="s">
        <v>31</v>
      </c>
      <c r="G5" s="16" t="s">
        <v>90</v>
      </c>
      <c r="H5" s="22" t="s">
        <v>101</v>
      </c>
      <c r="I5" s="8" t="s">
        <v>20</v>
      </c>
      <c r="J5" s="8" t="s">
        <v>211</v>
      </c>
      <c r="K5" s="52">
        <v>200</v>
      </c>
      <c r="L5" s="52">
        <f>K5*T5</f>
        <v>165600</v>
      </c>
      <c r="M5" s="23"/>
      <c r="N5" s="23"/>
      <c r="O5" s="23">
        <v>132</v>
      </c>
      <c r="P5" s="23">
        <v>276</v>
      </c>
      <c r="Q5" s="23">
        <v>280</v>
      </c>
      <c r="R5" s="23">
        <v>140</v>
      </c>
      <c r="S5" s="23"/>
      <c r="T5" s="23">
        <f t="shared" ref="T5:T10" si="0">SUM(M5:S5)</f>
        <v>828</v>
      </c>
    </row>
    <row r="6" spans="1:20" ht="20.25" customHeight="1" x14ac:dyDescent="0.25">
      <c r="A6" s="63"/>
      <c r="B6" s="61"/>
      <c r="C6" s="6" t="s">
        <v>208</v>
      </c>
      <c r="D6" s="17" t="s">
        <v>30</v>
      </c>
      <c r="E6" s="6" t="s">
        <v>16</v>
      </c>
      <c r="F6" s="17" t="s">
        <v>31</v>
      </c>
      <c r="G6" s="17" t="s">
        <v>90</v>
      </c>
      <c r="H6" s="24" t="s">
        <v>102</v>
      </c>
      <c r="I6" s="6" t="s">
        <v>21</v>
      </c>
      <c r="J6" s="6" t="s">
        <v>211</v>
      </c>
      <c r="K6" s="53">
        <v>200</v>
      </c>
      <c r="L6" s="52">
        <f t="shared" ref="L6:L69" si="1">K6*T6</f>
        <v>234600</v>
      </c>
      <c r="M6" s="25"/>
      <c r="N6" s="25"/>
      <c r="O6" s="25">
        <v>189</v>
      </c>
      <c r="P6" s="25">
        <v>391</v>
      </c>
      <c r="Q6" s="25">
        <v>396</v>
      </c>
      <c r="R6" s="25">
        <v>197</v>
      </c>
      <c r="S6" s="25"/>
      <c r="T6" s="25">
        <f t="shared" si="0"/>
        <v>1173</v>
      </c>
    </row>
    <row r="7" spans="1:20" ht="20.25" customHeight="1" x14ac:dyDescent="0.25">
      <c r="A7" s="63"/>
      <c r="B7" s="61"/>
      <c r="C7" s="6" t="s">
        <v>208</v>
      </c>
      <c r="D7" s="17" t="s">
        <v>30</v>
      </c>
      <c r="E7" s="6" t="s">
        <v>16</v>
      </c>
      <c r="F7" s="17" t="s">
        <v>31</v>
      </c>
      <c r="G7" s="17" t="s">
        <v>90</v>
      </c>
      <c r="H7" s="24" t="s">
        <v>103</v>
      </c>
      <c r="I7" s="6" t="s">
        <v>24</v>
      </c>
      <c r="J7" s="6" t="s">
        <v>211</v>
      </c>
      <c r="K7" s="53">
        <v>200</v>
      </c>
      <c r="L7" s="52">
        <f t="shared" si="1"/>
        <v>246600</v>
      </c>
      <c r="M7" s="25"/>
      <c r="N7" s="25"/>
      <c r="O7" s="25">
        <v>199</v>
      </c>
      <c r="P7" s="25">
        <v>411</v>
      </c>
      <c r="Q7" s="25">
        <v>416</v>
      </c>
      <c r="R7" s="25">
        <v>207</v>
      </c>
      <c r="S7" s="25"/>
      <c r="T7" s="25">
        <f t="shared" si="0"/>
        <v>1233</v>
      </c>
    </row>
    <row r="8" spans="1:20" ht="20.25" customHeight="1" x14ac:dyDescent="0.25">
      <c r="A8" s="63"/>
      <c r="B8" s="61"/>
      <c r="C8" s="6" t="s">
        <v>208</v>
      </c>
      <c r="D8" s="17" t="s">
        <v>30</v>
      </c>
      <c r="E8" s="6" t="s">
        <v>16</v>
      </c>
      <c r="F8" s="17" t="s">
        <v>31</v>
      </c>
      <c r="G8" s="17" t="s">
        <v>90</v>
      </c>
      <c r="H8" s="24" t="s">
        <v>106</v>
      </c>
      <c r="I8" s="6" t="s">
        <v>25</v>
      </c>
      <c r="J8" s="6" t="s">
        <v>211</v>
      </c>
      <c r="K8" s="53">
        <v>200</v>
      </c>
      <c r="L8" s="52">
        <f t="shared" si="1"/>
        <v>24000</v>
      </c>
      <c r="M8" s="25"/>
      <c r="N8" s="25"/>
      <c r="O8" s="25">
        <v>20</v>
      </c>
      <c r="P8" s="25">
        <v>40</v>
      </c>
      <c r="Q8" s="25">
        <v>40</v>
      </c>
      <c r="R8" s="25">
        <v>20</v>
      </c>
      <c r="S8" s="25"/>
      <c r="T8" s="25">
        <f t="shared" si="0"/>
        <v>120</v>
      </c>
    </row>
    <row r="9" spans="1:20" ht="20.25" customHeight="1" x14ac:dyDescent="0.25">
      <c r="A9" s="63"/>
      <c r="B9" s="61"/>
      <c r="C9" s="9" t="s">
        <v>208</v>
      </c>
      <c r="D9" s="18" t="s">
        <v>30</v>
      </c>
      <c r="E9" s="9" t="s">
        <v>16</v>
      </c>
      <c r="F9" s="18" t="s">
        <v>31</v>
      </c>
      <c r="G9" s="18" t="s">
        <v>90</v>
      </c>
      <c r="H9" s="26" t="s">
        <v>105</v>
      </c>
      <c r="I9" s="9" t="s">
        <v>26</v>
      </c>
      <c r="J9" s="9" t="s">
        <v>211</v>
      </c>
      <c r="K9" s="54">
        <v>200</v>
      </c>
      <c r="L9" s="52">
        <f t="shared" si="1"/>
        <v>54000</v>
      </c>
      <c r="M9" s="27"/>
      <c r="N9" s="27"/>
      <c r="O9" s="27">
        <v>45</v>
      </c>
      <c r="P9" s="27">
        <v>90</v>
      </c>
      <c r="Q9" s="27">
        <v>90</v>
      </c>
      <c r="R9" s="27">
        <v>45</v>
      </c>
      <c r="S9" s="27"/>
      <c r="T9" s="27">
        <f t="shared" si="0"/>
        <v>270</v>
      </c>
    </row>
    <row r="10" spans="1:20" ht="20.25" customHeight="1" thickBot="1" x14ac:dyDescent="0.3">
      <c r="A10" s="64"/>
      <c r="B10" s="65"/>
      <c r="C10" s="10" t="s">
        <v>208</v>
      </c>
      <c r="D10" s="19" t="s">
        <v>30</v>
      </c>
      <c r="E10" s="10" t="s">
        <v>16</v>
      </c>
      <c r="F10" s="19" t="s">
        <v>31</v>
      </c>
      <c r="G10" s="19" t="s">
        <v>90</v>
      </c>
      <c r="H10" s="28" t="s">
        <v>104</v>
      </c>
      <c r="I10" s="10" t="s">
        <v>22</v>
      </c>
      <c r="J10" s="10" t="s">
        <v>211</v>
      </c>
      <c r="K10" s="55">
        <v>200</v>
      </c>
      <c r="L10" s="52">
        <f t="shared" si="1"/>
        <v>45600</v>
      </c>
      <c r="M10" s="29"/>
      <c r="N10" s="29"/>
      <c r="O10" s="29">
        <v>32</v>
      </c>
      <c r="P10" s="29">
        <v>76</v>
      </c>
      <c r="Q10" s="29">
        <v>80</v>
      </c>
      <c r="R10" s="29">
        <v>40</v>
      </c>
      <c r="S10" s="29"/>
      <c r="T10" s="29">
        <f t="shared" si="0"/>
        <v>228</v>
      </c>
    </row>
    <row r="11" spans="1:20" ht="20.25" customHeight="1" x14ac:dyDescent="0.25">
      <c r="A11" s="62"/>
      <c r="B11" s="60"/>
      <c r="C11" s="8" t="s">
        <v>208</v>
      </c>
      <c r="D11" s="16" t="s">
        <v>30</v>
      </c>
      <c r="E11" s="6" t="s">
        <v>16</v>
      </c>
      <c r="F11" s="17" t="s">
        <v>33</v>
      </c>
      <c r="G11" s="17" t="s">
        <v>90</v>
      </c>
      <c r="H11" s="22" t="s">
        <v>101</v>
      </c>
      <c r="I11" s="8" t="s">
        <v>20</v>
      </c>
      <c r="J11" s="8" t="s">
        <v>211</v>
      </c>
      <c r="K11" s="52">
        <v>200</v>
      </c>
      <c r="L11" s="52">
        <f t="shared" si="1"/>
        <v>0</v>
      </c>
      <c r="M11" s="25"/>
      <c r="N11" s="25"/>
      <c r="O11" s="25"/>
      <c r="P11" s="25"/>
      <c r="Q11" s="25"/>
      <c r="R11" s="25"/>
      <c r="S11" s="25"/>
      <c r="T11" s="23"/>
    </row>
    <row r="12" spans="1:20" ht="20.25" customHeight="1" x14ac:dyDescent="0.25">
      <c r="A12" s="63"/>
      <c r="B12" s="61"/>
      <c r="C12" s="6" t="s">
        <v>208</v>
      </c>
      <c r="D12" s="17" t="s">
        <v>30</v>
      </c>
      <c r="E12" s="6" t="s">
        <v>16</v>
      </c>
      <c r="F12" s="17" t="s">
        <v>33</v>
      </c>
      <c r="G12" s="17" t="s">
        <v>90</v>
      </c>
      <c r="H12" s="24" t="s">
        <v>102</v>
      </c>
      <c r="I12" s="6" t="s">
        <v>21</v>
      </c>
      <c r="J12" s="6" t="s">
        <v>211</v>
      </c>
      <c r="K12" s="53">
        <v>200</v>
      </c>
      <c r="L12" s="52">
        <f t="shared" si="1"/>
        <v>0</v>
      </c>
      <c r="M12" s="25"/>
      <c r="N12" s="25"/>
      <c r="O12" s="25"/>
      <c r="P12" s="25"/>
      <c r="Q12" s="25"/>
      <c r="R12" s="25"/>
      <c r="S12" s="25"/>
      <c r="T12" s="25"/>
    </row>
    <row r="13" spans="1:20" ht="20.25" customHeight="1" x14ac:dyDescent="0.25">
      <c r="A13" s="63"/>
      <c r="B13" s="61"/>
      <c r="C13" s="6" t="s">
        <v>208</v>
      </c>
      <c r="D13" s="17" t="s">
        <v>30</v>
      </c>
      <c r="E13" s="6" t="s">
        <v>16</v>
      </c>
      <c r="F13" s="17" t="s">
        <v>33</v>
      </c>
      <c r="G13" s="17" t="s">
        <v>90</v>
      </c>
      <c r="H13" s="24" t="s">
        <v>103</v>
      </c>
      <c r="I13" s="6" t="s">
        <v>24</v>
      </c>
      <c r="J13" s="6" t="s">
        <v>211</v>
      </c>
      <c r="K13" s="53">
        <v>200</v>
      </c>
      <c r="L13" s="52">
        <f t="shared" si="1"/>
        <v>0</v>
      </c>
      <c r="M13" s="25"/>
      <c r="N13" s="25"/>
      <c r="O13" s="25"/>
      <c r="P13" s="25"/>
      <c r="Q13" s="25"/>
      <c r="R13" s="25"/>
      <c r="S13" s="25"/>
      <c r="T13" s="25"/>
    </row>
    <row r="14" spans="1:20" ht="20.25" customHeight="1" x14ac:dyDescent="0.25">
      <c r="A14" s="63"/>
      <c r="B14" s="61"/>
      <c r="C14" s="6" t="s">
        <v>208</v>
      </c>
      <c r="D14" s="17" t="s">
        <v>30</v>
      </c>
      <c r="E14" s="6" t="s">
        <v>16</v>
      </c>
      <c r="F14" s="17" t="s">
        <v>33</v>
      </c>
      <c r="G14" s="17" t="s">
        <v>90</v>
      </c>
      <c r="H14" s="24" t="s">
        <v>106</v>
      </c>
      <c r="I14" s="6" t="s">
        <v>25</v>
      </c>
      <c r="J14" s="6" t="s">
        <v>211</v>
      </c>
      <c r="K14" s="53">
        <v>200</v>
      </c>
      <c r="L14" s="52">
        <f t="shared" si="1"/>
        <v>0</v>
      </c>
      <c r="M14" s="25"/>
      <c r="N14" s="25"/>
      <c r="O14" s="25"/>
      <c r="P14" s="25"/>
      <c r="Q14" s="25"/>
      <c r="R14" s="25"/>
      <c r="S14" s="25"/>
      <c r="T14" s="25"/>
    </row>
    <row r="15" spans="1:20" ht="20.25" customHeight="1" x14ac:dyDescent="0.25">
      <c r="A15" s="63"/>
      <c r="B15" s="61"/>
      <c r="C15" s="6" t="s">
        <v>208</v>
      </c>
      <c r="D15" s="17" t="s">
        <v>30</v>
      </c>
      <c r="E15" s="6" t="s">
        <v>16</v>
      </c>
      <c r="F15" s="17" t="s">
        <v>33</v>
      </c>
      <c r="G15" s="17" t="s">
        <v>90</v>
      </c>
      <c r="H15" s="26" t="s">
        <v>105</v>
      </c>
      <c r="I15" s="9" t="s">
        <v>26</v>
      </c>
      <c r="J15" s="9" t="s">
        <v>211</v>
      </c>
      <c r="K15" s="54">
        <v>200</v>
      </c>
      <c r="L15" s="52">
        <f t="shared" si="1"/>
        <v>0</v>
      </c>
      <c r="M15" s="25"/>
      <c r="N15" s="25"/>
      <c r="O15" s="25"/>
      <c r="P15" s="25"/>
      <c r="Q15" s="25"/>
      <c r="R15" s="25"/>
      <c r="S15" s="25"/>
      <c r="T15" s="25"/>
    </row>
    <row r="16" spans="1:20" ht="20.25" customHeight="1" thickBot="1" x14ac:dyDescent="0.3">
      <c r="A16" s="64"/>
      <c r="B16" s="65"/>
      <c r="C16" s="7" t="s">
        <v>208</v>
      </c>
      <c r="D16" s="20" t="s">
        <v>30</v>
      </c>
      <c r="E16" s="7" t="s">
        <v>16</v>
      </c>
      <c r="F16" s="20" t="s">
        <v>33</v>
      </c>
      <c r="G16" s="20" t="s">
        <v>90</v>
      </c>
      <c r="H16" s="28" t="s">
        <v>104</v>
      </c>
      <c r="I16" s="10" t="s">
        <v>22</v>
      </c>
      <c r="J16" s="10" t="s">
        <v>211</v>
      </c>
      <c r="K16" s="55">
        <v>200</v>
      </c>
      <c r="L16" s="52">
        <f t="shared" si="1"/>
        <v>0</v>
      </c>
      <c r="M16" s="30"/>
      <c r="N16" s="30"/>
      <c r="O16" s="30"/>
      <c r="P16" s="30"/>
      <c r="Q16" s="30"/>
      <c r="R16" s="30"/>
      <c r="S16" s="30"/>
      <c r="T16" s="30"/>
    </row>
    <row r="17" spans="1:20" ht="20.25" customHeight="1" x14ac:dyDescent="0.25">
      <c r="A17" s="62"/>
      <c r="B17" s="60"/>
      <c r="C17" s="8" t="s">
        <v>208</v>
      </c>
      <c r="D17" s="16" t="s">
        <v>30</v>
      </c>
      <c r="E17" s="8" t="s">
        <v>16</v>
      </c>
      <c r="F17" s="16" t="s">
        <v>34</v>
      </c>
      <c r="G17" s="16" t="s">
        <v>90</v>
      </c>
      <c r="H17" s="22" t="s">
        <v>101</v>
      </c>
      <c r="I17" s="8" t="s">
        <v>20</v>
      </c>
      <c r="J17" s="8" t="s">
        <v>211</v>
      </c>
      <c r="K17" s="52">
        <v>200</v>
      </c>
      <c r="L17" s="52">
        <f t="shared" si="1"/>
        <v>0</v>
      </c>
      <c r="M17" s="23"/>
      <c r="N17" s="23"/>
      <c r="O17" s="23"/>
      <c r="P17" s="23"/>
      <c r="Q17" s="23"/>
      <c r="R17" s="23"/>
      <c r="S17" s="23"/>
      <c r="T17" s="23"/>
    </row>
    <row r="18" spans="1:20" ht="20.25" customHeight="1" x14ac:dyDescent="0.25">
      <c r="A18" s="63"/>
      <c r="B18" s="61"/>
      <c r="C18" s="6" t="s">
        <v>208</v>
      </c>
      <c r="D18" s="17" t="s">
        <v>30</v>
      </c>
      <c r="E18" s="6" t="s">
        <v>16</v>
      </c>
      <c r="F18" s="17" t="s">
        <v>34</v>
      </c>
      <c r="G18" s="17" t="s">
        <v>90</v>
      </c>
      <c r="H18" s="24" t="s">
        <v>102</v>
      </c>
      <c r="I18" s="6" t="s">
        <v>21</v>
      </c>
      <c r="J18" s="6" t="s">
        <v>211</v>
      </c>
      <c r="K18" s="53">
        <v>200</v>
      </c>
      <c r="L18" s="52">
        <f t="shared" si="1"/>
        <v>0</v>
      </c>
      <c r="M18" s="25"/>
      <c r="N18" s="25"/>
      <c r="O18" s="25"/>
      <c r="P18" s="25"/>
      <c r="Q18" s="25"/>
      <c r="R18" s="25"/>
      <c r="S18" s="25"/>
      <c r="T18" s="25"/>
    </row>
    <row r="19" spans="1:20" ht="20.25" customHeight="1" x14ac:dyDescent="0.25">
      <c r="A19" s="63"/>
      <c r="B19" s="61"/>
      <c r="C19" s="6" t="s">
        <v>208</v>
      </c>
      <c r="D19" s="17" t="s">
        <v>30</v>
      </c>
      <c r="E19" s="6" t="s">
        <v>16</v>
      </c>
      <c r="F19" s="17" t="s">
        <v>34</v>
      </c>
      <c r="G19" s="17" t="s">
        <v>90</v>
      </c>
      <c r="H19" s="24" t="s">
        <v>103</v>
      </c>
      <c r="I19" s="6" t="s">
        <v>24</v>
      </c>
      <c r="J19" s="6" t="s">
        <v>211</v>
      </c>
      <c r="K19" s="53">
        <v>200</v>
      </c>
      <c r="L19" s="52">
        <f t="shared" si="1"/>
        <v>0</v>
      </c>
      <c r="M19" s="25"/>
      <c r="N19" s="25"/>
      <c r="O19" s="25"/>
      <c r="P19" s="25"/>
      <c r="Q19" s="25"/>
      <c r="R19" s="25"/>
      <c r="S19" s="25"/>
      <c r="T19" s="25"/>
    </row>
    <row r="20" spans="1:20" ht="20.25" customHeight="1" x14ac:dyDescent="0.25">
      <c r="A20" s="63"/>
      <c r="B20" s="61"/>
      <c r="C20" s="6" t="s">
        <v>208</v>
      </c>
      <c r="D20" s="17" t="s">
        <v>30</v>
      </c>
      <c r="E20" s="6" t="s">
        <v>16</v>
      </c>
      <c r="F20" s="17" t="s">
        <v>34</v>
      </c>
      <c r="G20" s="17" t="s">
        <v>90</v>
      </c>
      <c r="H20" s="24" t="s">
        <v>106</v>
      </c>
      <c r="I20" s="6" t="s">
        <v>25</v>
      </c>
      <c r="J20" s="6" t="s">
        <v>211</v>
      </c>
      <c r="K20" s="53">
        <v>200</v>
      </c>
      <c r="L20" s="52">
        <f t="shared" si="1"/>
        <v>0</v>
      </c>
      <c r="M20" s="25"/>
      <c r="N20" s="25"/>
      <c r="O20" s="25"/>
      <c r="P20" s="25"/>
      <c r="Q20" s="25"/>
      <c r="R20" s="25"/>
      <c r="S20" s="25"/>
      <c r="T20" s="25"/>
    </row>
    <row r="21" spans="1:20" ht="20.25" customHeight="1" x14ac:dyDescent="0.25">
      <c r="A21" s="63"/>
      <c r="B21" s="61"/>
      <c r="C21" s="6" t="s">
        <v>208</v>
      </c>
      <c r="D21" s="17" t="s">
        <v>30</v>
      </c>
      <c r="E21" s="6" t="s">
        <v>16</v>
      </c>
      <c r="F21" s="17" t="s">
        <v>34</v>
      </c>
      <c r="G21" s="17" t="s">
        <v>90</v>
      </c>
      <c r="H21" s="26" t="s">
        <v>105</v>
      </c>
      <c r="I21" s="9" t="s">
        <v>26</v>
      </c>
      <c r="J21" s="9" t="s">
        <v>211</v>
      </c>
      <c r="K21" s="54">
        <v>200</v>
      </c>
      <c r="L21" s="52">
        <f t="shared" si="1"/>
        <v>0</v>
      </c>
      <c r="M21" s="25"/>
      <c r="N21" s="25"/>
      <c r="O21" s="25"/>
      <c r="P21" s="25"/>
      <c r="Q21" s="25"/>
      <c r="R21" s="25"/>
      <c r="S21" s="25"/>
      <c r="T21" s="25"/>
    </row>
    <row r="22" spans="1:20" ht="20.25" customHeight="1" thickBot="1" x14ac:dyDescent="0.3">
      <c r="A22" s="63"/>
      <c r="B22" s="61"/>
      <c r="C22" s="7" t="s">
        <v>208</v>
      </c>
      <c r="D22" s="20" t="s">
        <v>30</v>
      </c>
      <c r="E22" s="7" t="s">
        <v>16</v>
      </c>
      <c r="F22" s="20" t="s">
        <v>34</v>
      </c>
      <c r="G22" s="20" t="s">
        <v>90</v>
      </c>
      <c r="H22" s="28" t="s">
        <v>104</v>
      </c>
      <c r="I22" s="10" t="s">
        <v>22</v>
      </c>
      <c r="J22" s="10" t="s">
        <v>211</v>
      </c>
      <c r="K22" s="55">
        <v>200</v>
      </c>
      <c r="L22" s="52">
        <f t="shared" si="1"/>
        <v>0</v>
      </c>
      <c r="M22" s="30"/>
      <c r="N22" s="30"/>
      <c r="O22" s="30"/>
      <c r="P22" s="30"/>
      <c r="Q22" s="30"/>
      <c r="R22" s="30"/>
      <c r="S22" s="30"/>
      <c r="T22" s="30"/>
    </row>
    <row r="23" spans="1:20" ht="20.25" customHeight="1" x14ac:dyDescent="0.25">
      <c r="A23" s="62"/>
      <c r="B23" s="60"/>
      <c r="C23" s="8" t="s">
        <v>208</v>
      </c>
      <c r="D23" s="16" t="s">
        <v>30</v>
      </c>
      <c r="E23" s="8" t="s">
        <v>16</v>
      </c>
      <c r="F23" s="16" t="s">
        <v>35</v>
      </c>
      <c r="G23" s="16" t="s">
        <v>90</v>
      </c>
      <c r="H23" s="22" t="s">
        <v>101</v>
      </c>
      <c r="I23" s="8" t="s">
        <v>20</v>
      </c>
      <c r="J23" s="8" t="s">
        <v>211</v>
      </c>
      <c r="K23" s="52">
        <v>200</v>
      </c>
      <c r="L23" s="52">
        <f t="shared" si="1"/>
        <v>135600</v>
      </c>
      <c r="M23" s="23"/>
      <c r="N23" s="23"/>
      <c r="O23" s="23">
        <v>107</v>
      </c>
      <c r="P23" s="23">
        <v>226</v>
      </c>
      <c r="Q23" s="23">
        <v>230</v>
      </c>
      <c r="R23" s="23">
        <v>115</v>
      </c>
      <c r="S23" s="23"/>
      <c r="T23" s="23">
        <f t="shared" ref="T23:T34" si="2">SUM(M23:S23)</f>
        <v>678</v>
      </c>
    </row>
    <row r="24" spans="1:20" ht="20.25" customHeight="1" x14ac:dyDescent="0.25">
      <c r="A24" s="63"/>
      <c r="B24" s="61"/>
      <c r="C24" s="6" t="s">
        <v>208</v>
      </c>
      <c r="D24" s="17" t="s">
        <v>30</v>
      </c>
      <c r="E24" s="6" t="s">
        <v>16</v>
      </c>
      <c r="F24" s="17" t="s">
        <v>35</v>
      </c>
      <c r="G24" s="17" t="s">
        <v>90</v>
      </c>
      <c r="H24" s="24" t="s">
        <v>102</v>
      </c>
      <c r="I24" s="6" t="s">
        <v>21</v>
      </c>
      <c r="J24" s="6" t="s">
        <v>211</v>
      </c>
      <c r="K24" s="53">
        <v>200</v>
      </c>
      <c r="L24" s="52">
        <f t="shared" si="1"/>
        <v>243600</v>
      </c>
      <c r="M24" s="25"/>
      <c r="N24" s="25"/>
      <c r="O24" s="25">
        <v>197</v>
      </c>
      <c r="P24" s="25">
        <v>406</v>
      </c>
      <c r="Q24" s="25">
        <v>410</v>
      </c>
      <c r="R24" s="25">
        <v>205</v>
      </c>
      <c r="S24" s="25"/>
      <c r="T24" s="25">
        <f t="shared" si="2"/>
        <v>1218</v>
      </c>
    </row>
    <row r="25" spans="1:20" ht="20.25" customHeight="1" x14ac:dyDescent="0.25">
      <c r="A25" s="63"/>
      <c r="B25" s="61"/>
      <c r="C25" s="6" t="s">
        <v>208</v>
      </c>
      <c r="D25" s="17" t="s">
        <v>30</v>
      </c>
      <c r="E25" s="6" t="s">
        <v>16</v>
      </c>
      <c r="F25" s="17" t="s">
        <v>35</v>
      </c>
      <c r="G25" s="17" t="s">
        <v>90</v>
      </c>
      <c r="H25" s="24" t="s">
        <v>103</v>
      </c>
      <c r="I25" s="6" t="s">
        <v>24</v>
      </c>
      <c r="J25" s="6" t="s">
        <v>211</v>
      </c>
      <c r="K25" s="53">
        <v>200</v>
      </c>
      <c r="L25" s="52">
        <f t="shared" si="1"/>
        <v>249600</v>
      </c>
      <c r="M25" s="25"/>
      <c r="N25" s="25"/>
      <c r="O25" s="25">
        <v>202</v>
      </c>
      <c r="P25" s="25">
        <v>416</v>
      </c>
      <c r="Q25" s="25">
        <v>420</v>
      </c>
      <c r="R25" s="25">
        <v>210</v>
      </c>
      <c r="S25" s="25"/>
      <c r="T25" s="25">
        <f t="shared" si="2"/>
        <v>1248</v>
      </c>
    </row>
    <row r="26" spans="1:20" ht="20.25" customHeight="1" x14ac:dyDescent="0.25">
      <c r="A26" s="63"/>
      <c r="B26" s="61"/>
      <c r="C26" s="6" t="s">
        <v>208</v>
      </c>
      <c r="D26" s="17" t="s">
        <v>30</v>
      </c>
      <c r="E26" s="6" t="s">
        <v>16</v>
      </c>
      <c r="F26" s="17" t="s">
        <v>35</v>
      </c>
      <c r="G26" s="17" t="s">
        <v>90</v>
      </c>
      <c r="H26" s="24" t="s">
        <v>106</v>
      </c>
      <c r="I26" s="6" t="s">
        <v>25</v>
      </c>
      <c r="J26" s="6" t="s">
        <v>211</v>
      </c>
      <c r="K26" s="53">
        <v>200</v>
      </c>
      <c r="L26" s="52">
        <f t="shared" si="1"/>
        <v>24000</v>
      </c>
      <c r="M26" s="25"/>
      <c r="N26" s="25"/>
      <c r="O26" s="25">
        <v>20</v>
      </c>
      <c r="P26" s="25">
        <v>40</v>
      </c>
      <c r="Q26" s="25">
        <v>40</v>
      </c>
      <c r="R26" s="25">
        <v>20</v>
      </c>
      <c r="S26" s="25"/>
      <c r="T26" s="25">
        <f t="shared" si="2"/>
        <v>120</v>
      </c>
    </row>
    <row r="27" spans="1:20" ht="20.25" customHeight="1" x14ac:dyDescent="0.25">
      <c r="A27" s="63"/>
      <c r="B27" s="61"/>
      <c r="C27" s="6" t="s">
        <v>208</v>
      </c>
      <c r="D27" s="17" t="s">
        <v>30</v>
      </c>
      <c r="E27" s="6" t="s">
        <v>16</v>
      </c>
      <c r="F27" s="17" t="s">
        <v>35</v>
      </c>
      <c r="G27" s="17" t="s">
        <v>90</v>
      </c>
      <c r="H27" s="26" t="s">
        <v>105</v>
      </c>
      <c r="I27" s="9" t="s">
        <v>26</v>
      </c>
      <c r="J27" s="9" t="s">
        <v>211</v>
      </c>
      <c r="K27" s="54">
        <v>200</v>
      </c>
      <c r="L27" s="52">
        <f t="shared" si="1"/>
        <v>51000</v>
      </c>
      <c r="M27" s="25"/>
      <c r="N27" s="25"/>
      <c r="O27" s="25">
        <v>42</v>
      </c>
      <c r="P27" s="25">
        <v>86</v>
      </c>
      <c r="Q27" s="25">
        <v>85</v>
      </c>
      <c r="R27" s="25">
        <v>42</v>
      </c>
      <c r="S27" s="25"/>
      <c r="T27" s="25">
        <f t="shared" si="2"/>
        <v>255</v>
      </c>
    </row>
    <row r="28" spans="1:20" ht="20.25" customHeight="1" thickBot="1" x14ac:dyDescent="0.3">
      <c r="A28" s="63"/>
      <c r="B28" s="61"/>
      <c r="C28" s="7" t="s">
        <v>208</v>
      </c>
      <c r="D28" s="20" t="s">
        <v>30</v>
      </c>
      <c r="E28" s="7" t="s">
        <v>16</v>
      </c>
      <c r="F28" s="20" t="s">
        <v>35</v>
      </c>
      <c r="G28" s="20" t="s">
        <v>90</v>
      </c>
      <c r="H28" s="28" t="s">
        <v>104</v>
      </c>
      <c r="I28" s="10" t="s">
        <v>22</v>
      </c>
      <c r="J28" s="10" t="s">
        <v>211</v>
      </c>
      <c r="K28" s="55">
        <v>200</v>
      </c>
      <c r="L28" s="52">
        <f t="shared" si="1"/>
        <v>42600</v>
      </c>
      <c r="M28" s="30"/>
      <c r="N28" s="30"/>
      <c r="O28" s="30">
        <v>29</v>
      </c>
      <c r="P28" s="30">
        <v>72</v>
      </c>
      <c r="Q28" s="30">
        <v>75</v>
      </c>
      <c r="R28" s="30">
        <v>37</v>
      </c>
      <c r="S28" s="30"/>
      <c r="T28" s="30">
        <f t="shared" si="2"/>
        <v>213</v>
      </c>
    </row>
    <row r="29" spans="1:20" ht="20.25" customHeight="1" x14ac:dyDescent="0.25">
      <c r="A29" s="62"/>
      <c r="B29" s="60"/>
      <c r="C29" s="8" t="s">
        <v>208</v>
      </c>
      <c r="D29" s="16" t="s">
        <v>30</v>
      </c>
      <c r="E29" s="8" t="s">
        <v>16</v>
      </c>
      <c r="F29" s="16" t="s">
        <v>36</v>
      </c>
      <c r="G29" s="16" t="s">
        <v>90</v>
      </c>
      <c r="H29" s="22" t="s">
        <v>101</v>
      </c>
      <c r="I29" s="8" t="s">
        <v>20</v>
      </c>
      <c r="J29" s="8" t="s">
        <v>211</v>
      </c>
      <c r="K29" s="52">
        <v>200</v>
      </c>
      <c r="L29" s="52">
        <f t="shared" si="1"/>
        <v>111000</v>
      </c>
      <c r="M29" s="23"/>
      <c r="N29" s="23"/>
      <c r="O29" s="23">
        <v>92</v>
      </c>
      <c r="P29" s="23">
        <v>185</v>
      </c>
      <c r="Q29" s="23">
        <v>186</v>
      </c>
      <c r="R29" s="23">
        <v>92</v>
      </c>
      <c r="S29" s="23"/>
      <c r="T29" s="23">
        <f t="shared" si="2"/>
        <v>555</v>
      </c>
    </row>
    <row r="30" spans="1:20" ht="20.25" customHeight="1" x14ac:dyDescent="0.25">
      <c r="A30" s="63"/>
      <c r="B30" s="61"/>
      <c r="C30" s="6" t="s">
        <v>208</v>
      </c>
      <c r="D30" s="17" t="s">
        <v>30</v>
      </c>
      <c r="E30" s="6" t="s">
        <v>16</v>
      </c>
      <c r="F30" s="17" t="s">
        <v>36</v>
      </c>
      <c r="G30" s="17" t="s">
        <v>90</v>
      </c>
      <c r="H30" s="24" t="s">
        <v>102</v>
      </c>
      <c r="I30" s="6" t="s">
        <v>21</v>
      </c>
      <c r="J30" s="6" t="s">
        <v>211</v>
      </c>
      <c r="K30" s="53">
        <v>200</v>
      </c>
      <c r="L30" s="52">
        <f t="shared" si="1"/>
        <v>183600</v>
      </c>
      <c r="M30" s="25"/>
      <c r="N30" s="25"/>
      <c r="O30" s="25">
        <v>147</v>
      </c>
      <c r="P30" s="25">
        <v>306</v>
      </c>
      <c r="Q30" s="25">
        <v>310</v>
      </c>
      <c r="R30" s="25">
        <v>155</v>
      </c>
      <c r="S30" s="25"/>
      <c r="T30" s="25">
        <f t="shared" si="2"/>
        <v>918</v>
      </c>
    </row>
    <row r="31" spans="1:20" ht="20.25" customHeight="1" x14ac:dyDescent="0.25">
      <c r="A31" s="63"/>
      <c r="B31" s="61"/>
      <c r="C31" s="6" t="s">
        <v>208</v>
      </c>
      <c r="D31" s="17" t="s">
        <v>30</v>
      </c>
      <c r="E31" s="6" t="s">
        <v>16</v>
      </c>
      <c r="F31" s="17" t="s">
        <v>36</v>
      </c>
      <c r="G31" s="17" t="s">
        <v>90</v>
      </c>
      <c r="H31" s="24" t="s">
        <v>103</v>
      </c>
      <c r="I31" s="6" t="s">
        <v>24</v>
      </c>
      <c r="J31" s="6" t="s">
        <v>211</v>
      </c>
      <c r="K31" s="53">
        <v>200</v>
      </c>
      <c r="L31" s="52">
        <f t="shared" si="1"/>
        <v>189600</v>
      </c>
      <c r="M31" s="25"/>
      <c r="N31" s="25"/>
      <c r="O31" s="25">
        <v>152</v>
      </c>
      <c r="P31" s="25">
        <v>316</v>
      </c>
      <c r="Q31" s="25">
        <v>320</v>
      </c>
      <c r="R31" s="25">
        <v>160</v>
      </c>
      <c r="S31" s="25"/>
      <c r="T31" s="25">
        <f t="shared" si="2"/>
        <v>948</v>
      </c>
    </row>
    <row r="32" spans="1:20" ht="20.25" customHeight="1" x14ac:dyDescent="0.25">
      <c r="A32" s="63"/>
      <c r="B32" s="61"/>
      <c r="C32" s="6" t="s">
        <v>208</v>
      </c>
      <c r="D32" s="17" t="s">
        <v>30</v>
      </c>
      <c r="E32" s="6" t="s">
        <v>16</v>
      </c>
      <c r="F32" s="17" t="s">
        <v>36</v>
      </c>
      <c r="G32" s="17" t="s">
        <v>90</v>
      </c>
      <c r="H32" s="24" t="s">
        <v>106</v>
      </c>
      <c r="I32" s="6" t="s">
        <v>25</v>
      </c>
      <c r="J32" s="6" t="s">
        <v>211</v>
      </c>
      <c r="K32" s="53">
        <v>200</v>
      </c>
      <c r="L32" s="52">
        <f t="shared" si="1"/>
        <v>21000</v>
      </c>
      <c r="M32" s="25"/>
      <c r="N32" s="25"/>
      <c r="O32" s="25">
        <v>17</v>
      </c>
      <c r="P32" s="25">
        <v>35</v>
      </c>
      <c r="Q32" s="25">
        <v>36</v>
      </c>
      <c r="R32" s="25">
        <v>17</v>
      </c>
      <c r="S32" s="25"/>
      <c r="T32" s="25">
        <f t="shared" si="2"/>
        <v>105</v>
      </c>
    </row>
    <row r="33" spans="1:20" ht="20.25" customHeight="1" x14ac:dyDescent="0.25">
      <c r="A33" s="63"/>
      <c r="B33" s="61"/>
      <c r="C33" s="6" t="s">
        <v>208</v>
      </c>
      <c r="D33" s="17" t="s">
        <v>30</v>
      </c>
      <c r="E33" s="6" t="s">
        <v>16</v>
      </c>
      <c r="F33" s="17" t="s">
        <v>36</v>
      </c>
      <c r="G33" s="17" t="s">
        <v>90</v>
      </c>
      <c r="H33" s="26" t="s">
        <v>105</v>
      </c>
      <c r="I33" s="9" t="s">
        <v>26</v>
      </c>
      <c r="J33" s="9" t="s">
        <v>211</v>
      </c>
      <c r="K33" s="54">
        <v>200</v>
      </c>
      <c r="L33" s="52">
        <f t="shared" si="1"/>
        <v>54000</v>
      </c>
      <c r="M33" s="25"/>
      <c r="N33" s="25"/>
      <c r="O33" s="25">
        <v>45</v>
      </c>
      <c r="P33" s="25">
        <v>90</v>
      </c>
      <c r="Q33" s="25">
        <v>90</v>
      </c>
      <c r="R33" s="25">
        <v>45</v>
      </c>
      <c r="S33" s="25"/>
      <c r="T33" s="25">
        <f t="shared" si="2"/>
        <v>270</v>
      </c>
    </row>
    <row r="34" spans="1:20" ht="20.25" customHeight="1" thickBot="1" x14ac:dyDescent="0.3">
      <c r="A34" s="63"/>
      <c r="B34" s="61"/>
      <c r="C34" s="7" t="s">
        <v>208</v>
      </c>
      <c r="D34" s="20" t="s">
        <v>30</v>
      </c>
      <c r="E34" s="7" t="s">
        <v>16</v>
      </c>
      <c r="F34" s="20" t="s">
        <v>36</v>
      </c>
      <c r="G34" s="20" t="s">
        <v>90</v>
      </c>
      <c r="H34" s="28" t="s">
        <v>104</v>
      </c>
      <c r="I34" s="10" t="s">
        <v>22</v>
      </c>
      <c r="J34" s="10" t="s">
        <v>211</v>
      </c>
      <c r="K34" s="55">
        <v>200</v>
      </c>
      <c r="L34" s="52">
        <f t="shared" si="1"/>
        <v>54000</v>
      </c>
      <c r="M34" s="30"/>
      <c r="N34" s="30"/>
      <c r="O34" s="30">
        <v>45</v>
      </c>
      <c r="P34" s="30">
        <v>90</v>
      </c>
      <c r="Q34" s="30">
        <v>90</v>
      </c>
      <c r="R34" s="30">
        <v>45</v>
      </c>
      <c r="S34" s="30"/>
      <c r="T34" s="30">
        <f t="shared" si="2"/>
        <v>270</v>
      </c>
    </row>
    <row r="35" spans="1:20" ht="20.25" customHeight="1" x14ac:dyDescent="0.25">
      <c r="A35" s="62"/>
      <c r="B35" s="60"/>
      <c r="C35" s="8" t="s">
        <v>208</v>
      </c>
      <c r="D35" s="16" t="s">
        <v>30</v>
      </c>
      <c r="E35" s="8" t="s">
        <v>17</v>
      </c>
      <c r="F35" s="16" t="s">
        <v>50</v>
      </c>
      <c r="G35" s="16" t="s">
        <v>100</v>
      </c>
      <c r="H35" s="22" t="s">
        <v>101</v>
      </c>
      <c r="I35" s="8" t="s">
        <v>20</v>
      </c>
      <c r="J35" s="8" t="s">
        <v>212</v>
      </c>
      <c r="K35" s="52">
        <v>290</v>
      </c>
      <c r="L35" s="52">
        <f t="shared" si="1"/>
        <v>0</v>
      </c>
      <c r="M35" s="23"/>
      <c r="N35" s="23"/>
      <c r="O35" s="23"/>
      <c r="P35" s="23"/>
      <c r="Q35" s="23"/>
      <c r="R35" s="23"/>
      <c r="S35" s="23"/>
      <c r="T35" s="23"/>
    </row>
    <row r="36" spans="1:20" ht="20.25" customHeight="1" x14ac:dyDescent="0.25">
      <c r="A36" s="63"/>
      <c r="B36" s="61"/>
      <c r="C36" s="6" t="s">
        <v>208</v>
      </c>
      <c r="D36" s="17" t="s">
        <v>30</v>
      </c>
      <c r="E36" s="6" t="s">
        <v>17</v>
      </c>
      <c r="F36" s="17" t="s">
        <v>50</v>
      </c>
      <c r="G36" s="17" t="s">
        <v>100</v>
      </c>
      <c r="H36" s="24" t="s">
        <v>102</v>
      </c>
      <c r="I36" s="6" t="s">
        <v>21</v>
      </c>
      <c r="J36" s="6" t="s">
        <v>212</v>
      </c>
      <c r="K36" s="53">
        <v>290</v>
      </c>
      <c r="L36" s="52">
        <f t="shared" si="1"/>
        <v>0</v>
      </c>
      <c r="M36" s="25"/>
      <c r="N36" s="25"/>
      <c r="O36" s="25"/>
      <c r="P36" s="25"/>
      <c r="Q36" s="25"/>
      <c r="R36" s="25"/>
      <c r="S36" s="25"/>
      <c r="T36" s="25"/>
    </row>
    <row r="37" spans="1:20" ht="20.25" customHeight="1" x14ac:dyDescent="0.25">
      <c r="A37" s="63"/>
      <c r="B37" s="61"/>
      <c r="C37" s="6" t="s">
        <v>208</v>
      </c>
      <c r="D37" s="17" t="s">
        <v>30</v>
      </c>
      <c r="E37" s="6" t="s">
        <v>17</v>
      </c>
      <c r="F37" s="17" t="s">
        <v>50</v>
      </c>
      <c r="G37" s="17" t="s">
        <v>100</v>
      </c>
      <c r="H37" s="24" t="s">
        <v>103</v>
      </c>
      <c r="I37" s="6" t="s">
        <v>24</v>
      </c>
      <c r="J37" s="6" t="s">
        <v>212</v>
      </c>
      <c r="K37" s="53">
        <v>290</v>
      </c>
      <c r="L37" s="52">
        <f t="shared" si="1"/>
        <v>0</v>
      </c>
      <c r="M37" s="25"/>
      <c r="N37" s="25"/>
      <c r="O37" s="25"/>
      <c r="P37" s="25"/>
      <c r="Q37" s="25"/>
      <c r="R37" s="25"/>
      <c r="S37" s="25"/>
      <c r="T37" s="25"/>
    </row>
    <row r="38" spans="1:20" ht="20.25" customHeight="1" x14ac:dyDescent="0.25">
      <c r="A38" s="63"/>
      <c r="B38" s="61"/>
      <c r="C38" s="6" t="s">
        <v>208</v>
      </c>
      <c r="D38" s="17" t="s">
        <v>30</v>
      </c>
      <c r="E38" s="6" t="s">
        <v>17</v>
      </c>
      <c r="F38" s="17" t="s">
        <v>50</v>
      </c>
      <c r="G38" s="17" t="s">
        <v>100</v>
      </c>
      <c r="H38" s="24" t="s">
        <v>106</v>
      </c>
      <c r="I38" s="6" t="s">
        <v>25</v>
      </c>
      <c r="J38" s="6" t="s">
        <v>212</v>
      </c>
      <c r="K38" s="53">
        <v>290</v>
      </c>
      <c r="L38" s="52">
        <f t="shared" si="1"/>
        <v>0</v>
      </c>
      <c r="M38" s="25"/>
      <c r="N38" s="25"/>
      <c r="O38" s="25"/>
      <c r="P38" s="25"/>
      <c r="Q38" s="25"/>
      <c r="R38" s="25"/>
      <c r="S38" s="25"/>
      <c r="T38" s="25"/>
    </row>
    <row r="39" spans="1:20" ht="20.25" customHeight="1" x14ac:dyDescent="0.25">
      <c r="A39" s="63"/>
      <c r="B39" s="61"/>
      <c r="C39" s="6" t="s">
        <v>208</v>
      </c>
      <c r="D39" s="17" t="s">
        <v>30</v>
      </c>
      <c r="E39" s="6" t="s">
        <v>17</v>
      </c>
      <c r="F39" s="17" t="s">
        <v>50</v>
      </c>
      <c r="G39" s="17" t="s">
        <v>100</v>
      </c>
      <c r="H39" s="24" t="s">
        <v>105</v>
      </c>
      <c r="I39" s="6" t="s">
        <v>26</v>
      </c>
      <c r="J39" s="6" t="s">
        <v>212</v>
      </c>
      <c r="K39" s="53">
        <v>290</v>
      </c>
      <c r="L39" s="52">
        <f t="shared" si="1"/>
        <v>0</v>
      </c>
      <c r="M39" s="25"/>
      <c r="N39" s="25"/>
      <c r="O39" s="25"/>
      <c r="P39" s="25"/>
      <c r="Q39" s="25"/>
      <c r="R39" s="25"/>
      <c r="S39" s="25"/>
      <c r="T39" s="25"/>
    </row>
    <row r="40" spans="1:20" ht="20.25" customHeight="1" thickBot="1" x14ac:dyDescent="0.3">
      <c r="A40" s="63"/>
      <c r="B40" s="61"/>
      <c r="C40" s="7" t="s">
        <v>208</v>
      </c>
      <c r="D40" s="20" t="s">
        <v>30</v>
      </c>
      <c r="E40" s="7" t="s">
        <v>17</v>
      </c>
      <c r="F40" s="20" t="s">
        <v>50</v>
      </c>
      <c r="G40" s="20" t="s">
        <v>100</v>
      </c>
      <c r="H40" s="31" t="s">
        <v>104</v>
      </c>
      <c r="I40" s="7" t="s">
        <v>22</v>
      </c>
      <c r="J40" s="7" t="s">
        <v>212</v>
      </c>
      <c r="K40" s="56">
        <v>290</v>
      </c>
      <c r="L40" s="52">
        <f t="shared" si="1"/>
        <v>0</v>
      </c>
      <c r="M40" s="30"/>
      <c r="N40" s="30"/>
      <c r="O40" s="30"/>
      <c r="P40" s="30"/>
      <c r="Q40" s="30"/>
      <c r="R40" s="30"/>
      <c r="S40" s="30"/>
      <c r="T40" s="30"/>
    </row>
    <row r="41" spans="1:20" ht="20.25" customHeight="1" x14ac:dyDescent="0.25">
      <c r="A41" s="70"/>
      <c r="B41" s="60"/>
      <c r="C41" s="8" t="s">
        <v>208</v>
      </c>
      <c r="D41" s="16" t="s">
        <v>30</v>
      </c>
      <c r="E41" s="8" t="s">
        <v>29</v>
      </c>
      <c r="F41" s="16" t="s">
        <v>63</v>
      </c>
      <c r="G41" s="16" t="s">
        <v>100</v>
      </c>
      <c r="H41" s="22" t="s">
        <v>101</v>
      </c>
      <c r="I41" s="8" t="s">
        <v>20</v>
      </c>
      <c r="J41" s="8" t="s">
        <v>212</v>
      </c>
      <c r="K41" s="52">
        <v>250</v>
      </c>
      <c r="L41" s="52">
        <f t="shared" si="1"/>
        <v>0</v>
      </c>
      <c r="M41" s="23"/>
      <c r="N41" s="23"/>
      <c r="O41" s="23"/>
      <c r="P41" s="23"/>
      <c r="Q41" s="23"/>
      <c r="R41" s="23"/>
      <c r="S41" s="23"/>
      <c r="T41" s="23"/>
    </row>
    <row r="42" spans="1:20" ht="20.25" customHeight="1" x14ac:dyDescent="0.25">
      <c r="A42" s="71"/>
      <c r="B42" s="61"/>
      <c r="C42" s="6" t="s">
        <v>208</v>
      </c>
      <c r="D42" s="17" t="s">
        <v>30</v>
      </c>
      <c r="E42" s="6" t="s">
        <v>29</v>
      </c>
      <c r="F42" s="17" t="s">
        <v>63</v>
      </c>
      <c r="G42" s="17" t="s">
        <v>100</v>
      </c>
      <c r="H42" s="24" t="s">
        <v>102</v>
      </c>
      <c r="I42" s="6" t="s">
        <v>21</v>
      </c>
      <c r="J42" s="6" t="s">
        <v>212</v>
      </c>
      <c r="K42" s="53">
        <v>250</v>
      </c>
      <c r="L42" s="52">
        <f t="shared" si="1"/>
        <v>0</v>
      </c>
      <c r="M42" s="25"/>
      <c r="N42" s="25"/>
      <c r="O42" s="25"/>
      <c r="P42" s="25"/>
      <c r="Q42" s="25"/>
      <c r="R42" s="25"/>
      <c r="S42" s="25"/>
      <c r="T42" s="25"/>
    </row>
    <row r="43" spans="1:20" ht="20.25" customHeight="1" x14ac:dyDescent="0.25">
      <c r="A43" s="71"/>
      <c r="B43" s="61"/>
      <c r="C43" s="6" t="s">
        <v>208</v>
      </c>
      <c r="D43" s="17" t="s">
        <v>30</v>
      </c>
      <c r="E43" s="6" t="s">
        <v>29</v>
      </c>
      <c r="F43" s="17" t="s">
        <v>63</v>
      </c>
      <c r="G43" s="17" t="s">
        <v>100</v>
      </c>
      <c r="H43" s="24" t="s">
        <v>103</v>
      </c>
      <c r="I43" s="6" t="s">
        <v>24</v>
      </c>
      <c r="J43" s="6" t="s">
        <v>212</v>
      </c>
      <c r="K43" s="53">
        <v>250</v>
      </c>
      <c r="L43" s="52">
        <f t="shared" si="1"/>
        <v>0</v>
      </c>
      <c r="M43" s="25"/>
      <c r="N43" s="25"/>
      <c r="O43" s="25"/>
      <c r="P43" s="25"/>
      <c r="Q43" s="25"/>
      <c r="R43" s="25"/>
      <c r="S43" s="25"/>
      <c r="T43" s="25"/>
    </row>
    <row r="44" spans="1:20" ht="20.25" customHeight="1" x14ac:dyDescent="0.25">
      <c r="A44" s="71"/>
      <c r="B44" s="61"/>
      <c r="C44" s="6" t="s">
        <v>208</v>
      </c>
      <c r="D44" s="17" t="s">
        <v>30</v>
      </c>
      <c r="E44" s="6" t="s">
        <v>29</v>
      </c>
      <c r="F44" s="17" t="s">
        <v>63</v>
      </c>
      <c r="G44" s="17" t="s">
        <v>100</v>
      </c>
      <c r="H44" s="24" t="s">
        <v>106</v>
      </c>
      <c r="I44" s="6" t="s">
        <v>25</v>
      </c>
      <c r="J44" s="6" t="s">
        <v>212</v>
      </c>
      <c r="K44" s="53">
        <v>250</v>
      </c>
      <c r="L44" s="52">
        <f t="shared" si="1"/>
        <v>0</v>
      </c>
      <c r="M44" s="25"/>
      <c r="N44" s="25"/>
      <c r="O44" s="25"/>
      <c r="P44" s="25"/>
      <c r="Q44" s="25"/>
      <c r="R44" s="25"/>
      <c r="S44" s="25"/>
      <c r="T44" s="25"/>
    </row>
    <row r="45" spans="1:20" ht="20.25" customHeight="1" x14ac:dyDescent="0.25">
      <c r="A45" s="71"/>
      <c r="B45" s="61"/>
      <c r="C45" s="6" t="s">
        <v>208</v>
      </c>
      <c r="D45" s="17" t="s">
        <v>30</v>
      </c>
      <c r="E45" s="6" t="s">
        <v>29</v>
      </c>
      <c r="F45" s="17" t="s">
        <v>63</v>
      </c>
      <c r="G45" s="17" t="s">
        <v>100</v>
      </c>
      <c r="H45" s="24" t="s">
        <v>105</v>
      </c>
      <c r="I45" s="6" t="s">
        <v>26</v>
      </c>
      <c r="J45" s="6" t="s">
        <v>212</v>
      </c>
      <c r="K45" s="53">
        <v>250</v>
      </c>
      <c r="L45" s="52">
        <f t="shared" si="1"/>
        <v>0</v>
      </c>
      <c r="M45" s="25"/>
      <c r="N45" s="25"/>
      <c r="O45" s="25"/>
      <c r="P45" s="25"/>
      <c r="Q45" s="25"/>
      <c r="R45" s="25"/>
      <c r="S45" s="25"/>
      <c r="T45" s="25"/>
    </row>
    <row r="46" spans="1:20" ht="20.25" customHeight="1" thickBot="1" x14ac:dyDescent="0.3">
      <c r="A46" s="71"/>
      <c r="B46" s="61"/>
      <c r="C46" s="7" t="s">
        <v>208</v>
      </c>
      <c r="D46" s="20" t="s">
        <v>30</v>
      </c>
      <c r="E46" s="7" t="s">
        <v>29</v>
      </c>
      <c r="F46" s="20" t="s">
        <v>63</v>
      </c>
      <c r="G46" s="20" t="s">
        <v>100</v>
      </c>
      <c r="H46" s="31" t="s">
        <v>104</v>
      </c>
      <c r="I46" s="7" t="s">
        <v>22</v>
      </c>
      <c r="J46" s="7" t="s">
        <v>212</v>
      </c>
      <c r="K46" s="56">
        <v>250</v>
      </c>
      <c r="L46" s="52">
        <f t="shared" si="1"/>
        <v>0</v>
      </c>
      <c r="M46" s="30"/>
      <c r="N46" s="30"/>
      <c r="O46" s="30"/>
      <c r="P46" s="30"/>
      <c r="Q46" s="30"/>
      <c r="R46" s="30"/>
      <c r="S46" s="30"/>
      <c r="T46" s="30"/>
    </row>
    <row r="47" spans="1:20" ht="20.25" customHeight="1" x14ac:dyDescent="0.25">
      <c r="A47" s="62"/>
      <c r="B47" s="60"/>
      <c r="C47" s="8" t="s">
        <v>208</v>
      </c>
      <c r="D47" s="16" t="s">
        <v>30</v>
      </c>
      <c r="E47" s="8" t="s">
        <v>110</v>
      </c>
      <c r="F47" s="16" t="s">
        <v>37</v>
      </c>
      <c r="G47" s="16" t="s">
        <v>91</v>
      </c>
      <c r="H47" s="22" t="s">
        <v>101</v>
      </c>
      <c r="I47" s="8" t="s">
        <v>20</v>
      </c>
      <c r="J47" s="8" t="s">
        <v>211</v>
      </c>
      <c r="K47" s="52">
        <v>120</v>
      </c>
      <c r="L47" s="52">
        <f t="shared" si="1"/>
        <v>65400</v>
      </c>
      <c r="M47" s="23"/>
      <c r="N47" s="23"/>
      <c r="O47" s="23">
        <v>110</v>
      </c>
      <c r="P47" s="23">
        <v>180</v>
      </c>
      <c r="Q47" s="23">
        <v>185</v>
      </c>
      <c r="R47" s="23">
        <v>70</v>
      </c>
      <c r="S47" s="23"/>
      <c r="T47" s="23">
        <f>SUM(M47:S47)</f>
        <v>545</v>
      </c>
    </row>
    <row r="48" spans="1:20" ht="20.25" customHeight="1" x14ac:dyDescent="0.25">
      <c r="A48" s="63"/>
      <c r="B48" s="61"/>
      <c r="C48" s="6" t="s">
        <v>208</v>
      </c>
      <c r="D48" s="17" t="s">
        <v>30</v>
      </c>
      <c r="E48" s="8" t="s">
        <v>110</v>
      </c>
      <c r="F48" s="17" t="s">
        <v>37</v>
      </c>
      <c r="G48" s="17" t="s">
        <v>91</v>
      </c>
      <c r="H48" s="24" t="s">
        <v>102</v>
      </c>
      <c r="I48" s="6" t="s">
        <v>21</v>
      </c>
      <c r="J48" s="6" t="s">
        <v>211</v>
      </c>
      <c r="K48" s="53">
        <v>120</v>
      </c>
      <c r="L48" s="52">
        <f t="shared" si="1"/>
        <v>38520</v>
      </c>
      <c r="M48" s="23"/>
      <c r="N48" s="23"/>
      <c r="O48" s="23">
        <v>54</v>
      </c>
      <c r="P48" s="23">
        <v>108</v>
      </c>
      <c r="Q48" s="23">
        <v>120</v>
      </c>
      <c r="R48" s="23">
        <v>39</v>
      </c>
      <c r="S48" s="23"/>
      <c r="T48" s="25">
        <f>SUM(M48:S48)</f>
        <v>321</v>
      </c>
    </row>
    <row r="49" spans="1:20" ht="20.25" customHeight="1" x14ac:dyDescent="0.25">
      <c r="A49" s="63"/>
      <c r="B49" s="61"/>
      <c r="C49" s="6" t="s">
        <v>208</v>
      </c>
      <c r="D49" s="17" t="s">
        <v>30</v>
      </c>
      <c r="E49" s="8" t="s">
        <v>110</v>
      </c>
      <c r="F49" s="17" t="s">
        <v>37</v>
      </c>
      <c r="G49" s="17" t="s">
        <v>91</v>
      </c>
      <c r="H49" s="24" t="s">
        <v>103</v>
      </c>
      <c r="I49" s="6" t="s">
        <v>24</v>
      </c>
      <c r="J49" s="6" t="s">
        <v>211</v>
      </c>
      <c r="K49" s="53">
        <v>120</v>
      </c>
      <c r="L49" s="52">
        <f t="shared" si="1"/>
        <v>36000</v>
      </c>
      <c r="M49" s="23"/>
      <c r="N49" s="23"/>
      <c r="O49" s="23">
        <v>60</v>
      </c>
      <c r="P49" s="23">
        <v>100</v>
      </c>
      <c r="Q49" s="23">
        <v>100</v>
      </c>
      <c r="R49" s="23">
        <v>40</v>
      </c>
      <c r="S49" s="23"/>
      <c r="T49" s="25">
        <f>SUM(M49:S49)</f>
        <v>300</v>
      </c>
    </row>
    <row r="50" spans="1:20" ht="20.25" customHeight="1" x14ac:dyDescent="0.25">
      <c r="A50" s="63"/>
      <c r="B50" s="61"/>
      <c r="C50" s="6" t="s">
        <v>208</v>
      </c>
      <c r="D50" s="17" t="s">
        <v>30</v>
      </c>
      <c r="E50" s="8" t="s">
        <v>110</v>
      </c>
      <c r="F50" s="17" t="s">
        <v>37</v>
      </c>
      <c r="G50" s="17" t="s">
        <v>91</v>
      </c>
      <c r="H50" s="24" t="s">
        <v>106</v>
      </c>
      <c r="I50" s="6" t="s">
        <v>25</v>
      </c>
      <c r="J50" s="6" t="s">
        <v>211</v>
      </c>
      <c r="K50" s="53">
        <v>120</v>
      </c>
      <c r="L50" s="52">
        <f t="shared" si="1"/>
        <v>0</v>
      </c>
      <c r="M50" s="23"/>
      <c r="N50" s="23"/>
      <c r="O50" s="23"/>
      <c r="P50" s="23"/>
      <c r="Q50" s="23"/>
      <c r="R50" s="23"/>
      <c r="S50" s="23"/>
      <c r="T50" s="25"/>
    </row>
    <row r="51" spans="1:20" ht="20.25" customHeight="1" x14ac:dyDescent="0.25">
      <c r="A51" s="63"/>
      <c r="B51" s="61"/>
      <c r="C51" s="6" t="s">
        <v>208</v>
      </c>
      <c r="D51" s="17" t="s">
        <v>30</v>
      </c>
      <c r="E51" s="8" t="s">
        <v>110</v>
      </c>
      <c r="F51" s="17" t="s">
        <v>37</v>
      </c>
      <c r="G51" s="17" t="s">
        <v>91</v>
      </c>
      <c r="H51" s="24" t="s">
        <v>105</v>
      </c>
      <c r="I51" s="6" t="s">
        <v>26</v>
      </c>
      <c r="J51" s="6" t="s">
        <v>211</v>
      </c>
      <c r="K51" s="53">
        <v>120</v>
      </c>
      <c r="L51" s="52">
        <f t="shared" si="1"/>
        <v>8400</v>
      </c>
      <c r="M51" s="23"/>
      <c r="N51" s="23"/>
      <c r="O51" s="23">
        <v>15</v>
      </c>
      <c r="P51" s="23">
        <v>20</v>
      </c>
      <c r="Q51" s="23">
        <v>20</v>
      </c>
      <c r="R51" s="23">
        <v>15</v>
      </c>
      <c r="S51" s="23"/>
      <c r="T51" s="25">
        <f>SUM(M51:S51)</f>
        <v>70</v>
      </c>
    </row>
    <row r="52" spans="1:20" ht="20.25" customHeight="1" thickBot="1" x14ac:dyDescent="0.3">
      <c r="A52" s="63"/>
      <c r="B52" s="61"/>
      <c r="C52" s="7" t="s">
        <v>208</v>
      </c>
      <c r="D52" s="20" t="s">
        <v>30</v>
      </c>
      <c r="E52" s="8" t="s">
        <v>110</v>
      </c>
      <c r="F52" s="20" t="s">
        <v>37</v>
      </c>
      <c r="G52" s="20" t="s">
        <v>91</v>
      </c>
      <c r="H52" s="31" t="s">
        <v>104</v>
      </c>
      <c r="I52" s="7" t="s">
        <v>22</v>
      </c>
      <c r="J52" s="7" t="s">
        <v>211</v>
      </c>
      <c r="K52" s="56">
        <v>120</v>
      </c>
      <c r="L52" s="52">
        <f t="shared" si="1"/>
        <v>8400</v>
      </c>
      <c r="M52" s="23"/>
      <c r="N52" s="23"/>
      <c r="O52" s="23">
        <v>15</v>
      </c>
      <c r="P52" s="23">
        <v>20</v>
      </c>
      <c r="Q52" s="23">
        <v>20</v>
      </c>
      <c r="R52" s="23">
        <v>15</v>
      </c>
      <c r="S52" s="23"/>
      <c r="T52" s="30">
        <f>SUM(M52:S52)</f>
        <v>70</v>
      </c>
    </row>
    <row r="53" spans="1:20" ht="20.25" customHeight="1" x14ac:dyDescent="0.25">
      <c r="A53" s="62"/>
      <c r="B53" s="60"/>
      <c r="C53" s="8" t="s">
        <v>208</v>
      </c>
      <c r="D53" s="16" t="s">
        <v>30</v>
      </c>
      <c r="E53" s="8" t="s">
        <v>17</v>
      </c>
      <c r="F53" s="16" t="s">
        <v>51</v>
      </c>
      <c r="G53" s="16" t="s">
        <v>100</v>
      </c>
      <c r="H53" s="22" t="s">
        <v>101</v>
      </c>
      <c r="I53" s="8" t="s">
        <v>20</v>
      </c>
      <c r="J53" s="8" t="s">
        <v>212</v>
      </c>
      <c r="K53" s="52">
        <v>290</v>
      </c>
      <c r="L53" s="52">
        <f t="shared" si="1"/>
        <v>26680</v>
      </c>
      <c r="M53" s="23"/>
      <c r="N53" s="23"/>
      <c r="O53" s="23">
        <v>19</v>
      </c>
      <c r="P53" s="23">
        <v>27</v>
      </c>
      <c r="Q53" s="23">
        <v>27</v>
      </c>
      <c r="R53" s="23">
        <v>19</v>
      </c>
      <c r="S53" s="23"/>
      <c r="T53" s="23">
        <f>SUM(M53:S53)</f>
        <v>92</v>
      </c>
    </row>
    <row r="54" spans="1:20" ht="20.25" customHeight="1" x14ac:dyDescent="0.25">
      <c r="A54" s="63"/>
      <c r="B54" s="61"/>
      <c r="C54" s="6" t="s">
        <v>208</v>
      </c>
      <c r="D54" s="17" t="s">
        <v>30</v>
      </c>
      <c r="E54" s="6" t="s">
        <v>17</v>
      </c>
      <c r="F54" s="17" t="s">
        <v>51</v>
      </c>
      <c r="G54" s="17" t="s">
        <v>100</v>
      </c>
      <c r="H54" s="24" t="s">
        <v>102</v>
      </c>
      <c r="I54" s="6" t="s">
        <v>21</v>
      </c>
      <c r="J54" s="6" t="s">
        <v>212</v>
      </c>
      <c r="K54" s="53">
        <v>290</v>
      </c>
      <c r="L54" s="52">
        <f t="shared" si="1"/>
        <v>20300</v>
      </c>
      <c r="M54" s="25"/>
      <c r="N54" s="25"/>
      <c r="O54" s="25">
        <v>14</v>
      </c>
      <c r="P54" s="25">
        <v>21</v>
      </c>
      <c r="Q54" s="25">
        <v>21</v>
      </c>
      <c r="R54" s="25">
        <v>14</v>
      </c>
      <c r="S54" s="25"/>
      <c r="T54" s="25">
        <f>SUM(M54:S54)</f>
        <v>70</v>
      </c>
    </row>
    <row r="55" spans="1:20" ht="20.25" customHeight="1" x14ac:dyDescent="0.25">
      <c r="A55" s="63"/>
      <c r="B55" s="61"/>
      <c r="C55" s="6" t="s">
        <v>208</v>
      </c>
      <c r="D55" s="17" t="s">
        <v>30</v>
      </c>
      <c r="E55" s="6" t="s">
        <v>17</v>
      </c>
      <c r="F55" s="17" t="s">
        <v>51</v>
      </c>
      <c r="G55" s="17" t="s">
        <v>100</v>
      </c>
      <c r="H55" s="24" t="s">
        <v>103</v>
      </c>
      <c r="I55" s="6" t="s">
        <v>24</v>
      </c>
      <c r="J55" s="6" t="s">
        <v>212</v>
      </c>
      <c r="K55" s="53">
        <v>290</v>
      </c>
      <c r="L55" s="52">
        <f t="shared" si="1"/>
        <v>23200</v>
      </c>
      <c r="M55" s="25"/>
      <c r="N55" s="25"/>
      <c r="O55" s="25">
        <v>17</v>
      </c>
      <c r="P55" s="25">
        <v>23</v>
      </c>
      <c r="Q55" s="25">
        <v>23</v>
      </c>
      <c r="R55" s="25">
        <v>17</v>
      </c>
      <c r="S55" s="25"/>
      <c r="T55" s="25">
        <f>SUM(M55:S55)</f>
        <v>80</v>
      </c>
    </row>
    <row r="56" spans="1:20" ht="20.25" customHeight="1" x14ac:dyDescent="0.25">
      <c r="A56" s="63"/>
      <c r="B56" s="61"/>
      <c r="C56" s="6" t="s">
        <v>208</v>
      </c>
      <c r="D56" s="17" t="s">
        <v>30</v>
      </c>
      <c r="E56" s="6" t="s">
        <v>17</v>
      </c>
      <c r="F56" s="17" t="s">
        <v>51</v>
      </c>
      <c r="G56" s="17" t="s">
        <v>100</v>
      </c>
      <c r="H56" s="24" t="s">
        <v>106</v>
      </c>
      <c r="I56" s="6" t="s">
        <v>25</v>
      </c>
      <c r="J56" s="6" t="s">
        <v>212</v>
      </c>
      <c r="K56" s="53">
        <v>290</v>
      </c>
      <c r="L56" s="52">
        <f t="shared" si="1"/>
        <v>0</v>
      </c>
      <c r="M56" s="25"/>
      <c r="N56" s="25"/>
      <c r="O56" s="25"/>
      <c r="P56" s="25"/>
      <c r="Q56" s="25"/>
      <c r="R56" s="25"/>
      <c r="S56" s="25"/>
      <c r="T56" s="25"/>
    </row>
    <row r="57" spans="1:20" ht="20.25" customHeight="1" x14ac:dyDescent="0.25">
      <c r="A57" s="63"/>
      <c r="B57" s="61"/>
      <c r="C57" s="6" t="s">
        <v>208</v>
      </c>
      <c r="D57" s="17" t="s">
        <v>30</v>
      </c>
      <c r="E57" s="6" t="s">
        <v>17</v>
      </c>
      <c r="F57" s="17" t="s">
        <v>51</v>
      </c>
      <c r="G57" s="17" t="s">
        <v>100</v>
      </c>
      <c r="H57" s="24" t="s">
        <v>105</v>
      </c>
      <c r="I57" s="6" t="s">
        <v>26</v>
      </c>
      <c r="J57" s="6" t="s">
        <v>212</v>
      </c>
      <c r="K57" s="53">
        <v>290</v>
      </c>
      <c r="L57" s="52">
        <f t="shared" si="1"/>
        <v>0</v>
      </c>
      <c r="M57" s="25"/>
      <c r="N57" s="25"/>
      <c r="O57" s="25"/>
      <c r="P57" s="25"/>
      <c r="Q57" s="25"/>
      <c r="R57" s="25"/>
      <c r="S57" s="25"/>
      <c r="T57" s="25"/>
    </row>
    <row r="58" spans="1:20" ht="20.25" customHeight="1" thickBot="1" x14ac:dyDescent="0.3">
      <c r="A58" s="63"/>
      <c r="B58" s="61"/>
      <c r="C58" s="7" t="s">
        <v>208</v>
      </c>
      <c r="D58" s="20" t="s">
        <v>30</v>
      </c>
      <c r="E58" s="7" t="s">
        <v>17</v>
      </c>
      <c r="F58" s="20" t="s">
        <v>51</v>
      </c>
      <c r="G58" s="20" t="s">
        <v>100</v>
      </c>
      <c r="H58" s="31" t="s">
        <v>104</v>
      </c>
      <c r="I58" s="7" t="s">
        <v>22</v>
      </c>
      <c r="J58" s="7" t="s">
        <v>212</v>
      </c>
      <c r="K58" s="56">
        <v>290</v>
      </c>
      <c r="L58" s="52">
        <f t="shared" si="1"/>
        <v>0</v>
      </c>
      <c r="M58" s="30"/>
      <c r="N58" s="30"/>
      <c r="O58" s="30"/>
      <c r="P58" s="30"/>
      <c r="Q58" s="30"/>
      <c r="R58" s="30"/>
      <c r="S58" s="30"/>
      <c r="T58" s="30"/>
    </row>
    <row r="59" spans="1:20" ht="20.25" customHeight="1" x14ac:dyDescent="0.25">
      <c r="A59" s="62"/>
      <c r="B59" s="60"/>
      <c r="C59" s="8" t="s">
        <v>208</v>
      </c>
      <c r="D59" s="16" t="s">
        <v>30</v>
      </c>
      <c r="E59" s="8" t="s">
        <v>29</v>
      </c>
      <c r="F59" s="16" t="s">
        <v>64</v>
      </c>
      <c r="G59" s="16" t="s">
        <v>100</v>
      </c>
      <c r="H59" s="22" t="s">
        <v>101</v>
      </c>
      <c r="I59" s="8" t="s">
        <v>20</v>
      </c>
      <c r="J59" s="8" t="s">
        <v>212</v>
      </c>
      <c r="K59" s="52">
        <v>250</v>
      </c>
      <c r="L59" s="52">
        <f t="shared" si="1"/>
        <v>0</v>
      </c>
      <c r="M59" s="23"/>
      <c r="N59" s="23"/>
      <c r="O59" s="23"/>
      <c r="P59" s="23"/>
      <c r="Q59" s="23"/>
      <c r="R59" s="23"/>
      <c r="S59" s="23"/>
      <c r="T59" s="23"/>
    </row>
    <row r="60" spans="1:20" ht="20.25" customHeight="1" x14ac:dyDescent="0.25">
      <c r="A60" s="63"/>
      <c r="B60" s="61"/>
      <c r="C60" s="6" t="s">
        <v>208</v>
      </c>
      <c r="D60" s="17" t="s">
        <v>30</v>
      </c>
      <c r="E60" s="6" t="s">
        <v>29</v>
      </c>
      <c r="F60" s="17" t="s">
        <v>64</v>
      </c>
      <c r="G60" s="17" t="s">
        <v>100</v>
      </c>
      <c r="H60" s="24" t="s">
        <v>102</v>
      </c>
      <c r="I60" s="6" t="s">
        <v>21</v>
      </c>
      <c r="J60" s="6" t="s">
        <v>212</v>
      </c>
      <c r="K60" s="53">
        <v>250</v>
      </c>
      <c r="L60" s="52">
        <f t="shared" si="1"/>
        <v>20000</v>
      </c>
      <c r="M60" s="25"/>
      <c r="N60" s="25"/>
      <c r="O60" s="25">
        <v>17</v>
      </c>
      <c r="P60" s="25">
        <v>23</v>
      </c>
      <c r="Q60" s="25">
        <v>23</v>
      </c>
      <c r="R60" s="25">
        <v>17</v>
      </c>
      <c r="S60" s="25"/>
      <c r="T60" s="25">
        <f>SUM(M60:S60)</f>
        <v>80</v>
      </c>
    </row>
    <row r="61" spans="1:20" ht="20.25" customHeight="1" x14ac:dyDescent="0.25">
      <c r="A61" s="63"/>
      <c r="B61" s="61"/>
      <c r="C61" s="6" t="s">
        <v>208</v>
      </c>
      <c r="D61" s="17" t="s">
        <v>30</v>
      </c>
      <c r="E61" s="6" t="s">
        <v>29</v>
      </c>
      <c r="F61" s="17" t="s">
        <v>64</v>
      </c>
      <c r="G61" s="17" t="s">
        <v>100</v>
      </c>
      <c r="H61" s="24" t="s">
        <v>103</v>
      </c>
      <c r="I61" s="6" t="s">
        <v>24</v>
      </c>
      <c r="J61" s="6" t="s">
        <v>212</v>
      </c>
      <c r="K61" s="53">
        <v>250</v>
      </c>
      <c r="L61" s="52">
        <f t="shared" si="1"/>
        <v>19250</v>
      </c>
      <c r="M61" s="25"/>
      <c r="N61" s="25"/>
      <c r="O61" s="25">
        <v>16</v>
      </c>
      <c r="P61" s="25">
        <v>23</v>
      </c>
      <c r="Q61" s="25">
        <v>22</v>
      </c>
      <c r="R61" s="25">
        <v>16</v>
      </c>
      <c r="S61" s="25"/>
      <c r="T61" s="25">
        <f>SUM(M61:S61)</f>
        <v>77</v>
      </c>
    </row>
    <row r="62" spans="1:20" ht="20.25" customHeight="1" x14ac:dyDescent="0.25">
      <c r="A62" s="63"/>
      <c r="B62" s="61"/>
      <c r="C62" s="6" t="s">
        <v>208</v>
      </c>
      <c r="D62" s="17" t="s">
        <v>30</v>
      </c>
      <c r="E62" s="6" t="s">
        <v>29</v>
      </c>
      <c r="F62" s="17" t="s">
        <v>64</v>
      </c>
      <c r="G62" s="17" t="s">
        <v>100</v>
      </c>
      <c r="H62" s="24" t="s">
        <v>106</v>
      </c>
      <c r="I62" s="6" t="s">
        <v>25</v>
      </c>
      <c r="J62" s="6" t="s">
        <v>212</v>
      </c>
      <c r="K62" s="53">
        <v>250</v>
      </c>
      <c r="L62" s="52">
        <f t="shared" si="1"/>
        <v>0</v>
      </c>
      <c r="M62" s="25"/>
      <c r="N62" s="25"/>
      <c r="O62" s="25"/>
      <c r="P62" s="25"/>
      <c r="Q62" s="25"/>
      <c r="R62" s="25"/>
      <c r="S62" s="25"/>
      <c r="T62" s="25"/>
    </row>
    <row r="63" spans="1:20" ht="20.25" customHeight="1" x14ac:dyDescent="0.25">
      <c r="A63" s="63"/>
      <c r="B63" s="61"/>
      <c r="C63" s="6" t="s">
        <v>208</v>
      </c>
      <c r="D63" s="17" t="s">
        <v>30</v>
      </c>
      <c r="E63" s="6" t="s">
        <v>29</v>
      </c>
      <c r="F63" s="17" t="s">
        <v>64</v>
      </c>
      <c r="G63" s="17" t="s">
        <v>100</v>
      </c>
      <c r="H63" s="24" t="s">
        <v>105</v>
      </c>
      <c r="I63" s="6" t="s">
        <v>26</v>
      </c>
      <c r="J63" s="6" t="s">
        <v>212</v>
      </c>
      <c r="K63" s="53">
        <v>250</v>
      </c>
      <c r="L63" s="52">
        <f t="shared" si="1"/>
        <v>0</v>
      </c>
      <c r="M63" s="25"/>
      <c r="N63" s="25"/>
      <c r="O63" s="25"/>
      <c r="P63" s="25"/>
      <c r="Q63" s="25"/>
      <c r="R63" s="25"/>
      <c r="S63" s="25"/>
      <c r="T63" s="25"/>
    </row>
    <row r="64" spans="1:20" ht="20.25" customHeight="1" thickBot="1" x14ac:dyDescent="0.3">
      <c r="A64" s="63"/>
      <c r="B64" s="61"/>
      <c r="C64" s="7" t="s">
        <v>208</v>
      </c>
      <c r="D64" s="20" t="s">
        <v>30</v>
      </c>
      <c r="E64" s="7" t="s">
        <v>29</v>
      </c>
      <c r="F64" s="20" t="s">
        <v>64</v>
      </c>
      <c r="G64" s="20" t="s">
        <v>100</v>
      </c>
      <c r="H64" s="31" t="s">
        <v>104</v>
      </c>
      <c r="I64" s="7" t="s">
        <v>22</v>
      </c>
      <c r="J64" s="7" t="s">
        <v>212</v>
      </c>
      <c r="K64" s="56">
        <v>250</v>
      </c>
      <c r="L64" s="52">
        <f t="shared" si="1"/>
        <v>0</v>
      </c>
      <c r="M64" s="30"/>
      <c r="N64" s="30"/>
      <c r="O64" s="30"/>
      <c r="P64" s="30"/>
      <c r="Q64" s="30"/>
      <c r="R64" s="30"/>
      <c r="S64" s="30"/>
      <c r="T64" s="30"/>
    </row>
    <row r="65" spans="1:20" ht="20.25" customHeight="1" x14ac:dyDescent="0.25">
      <c r="A65" s="62"/>
      <c r="B65" s="60"/>
      <c r="C65" s="8" t="s">
        <v>208</v>
      </c>
      <c r="D65" s="16" t="s">
        <v>30</v>
      </c>
      <c r="E65" s="8" t="s">
        <v>18</v>
      </c>
      <c r="F65" s="16" t="s">
        <v>84</v>
      </c>
      <c r="G65" s="16" t="s">
        <v>100</v>
      </c>
      <c r="H65" s="22" t="s">
        <v>101</v>
      </c>
      <c r="I65" s="8" t="s">
        <v>20</v>
      </c>
      <c r="J65" s="8" t="s">
        <v>212</v>
      </c>
      <c r="K65" s="52">
        <v>300</v>
      </c>
      <c r="L65" s="52">
        <f t="shared" si="1"/>
        <v>0</v>
      </c>
      <c r="M65" s="23"/>
      <c r="N65" s="23"/>
      <c r="O65" s="23"/>
      <c r="P65" s="23"/>
      <c r="Q65" s="23"/>
      <c r="R65" s="23"/>
      <c r="S65" s="23"/>
      <c r="T65" s="23"/>
    </row>
    <row r="66" spans="1:20" ht="20.25" customHeight="1" x14ac:dyDescent="0.25">
      <c r="A66" s="63"/>
      <c r="B66" s="61"/>
      <c r="C66" s="6" t="s">
        <v>208</v>
      </c>
      <c r="D66" s="17" t="s">
        <v>30</v>
      </c>
      <c r="E66" s="6" t="s">
        <v>18</v>
      </c>
      <c r="F66" s="17" t="s">
        <v>84</v>
      </c>
      <c r="G66" s="17" t="s">
        <v>100</v>
      </c>
      <c r="H66" s="24" t="s">
        <v>102</v>
      </c>
      <c r="I66" s="6" t="s">
        <v>21</v>
      </c>
      <c r="J66" s="6" t="s">
        <v>212</v>
      </c>
      <c r="K66" s="53">
        <v>300</v>
      </c>
      <c r="L66" s="52">
        <f t="shared" si="1"/>
        <v>16500</v>
      </c>
      <c r="M66" s="25"/>
      <c r="N66" s="25"/>
      <c r="O66" s="25">
        <v>12</v>
      </c>
      <c r="P66" s="25">
        <v>16</v>
      </c>
      <c r="Q66" s="25">
        <v>15</v>
      </c>
      <c r="R66" s="25">
        <v>12</v>
      </c>
      <c r="S66" s="25"/>
      <c r="T66" s="25">
        <f>SUM(M66:S66)</f>
        <v>55</v>
      </c>
    </row>
    <row r="67" spans="1:20" ht="20.25" customHeight="1" x14ac:dyDescent="0.25">
      <c r="A67" s="63"/>
      <c r="B67" s="61"/>
      <c r="C67" s="6" t="s">
        <v>208</v>
      </c>
      <c r="D67" s="17" t="s">
        <v>30</v>
      </c>
      <c r="E67" s="6" t="s">
        <v>18</v>
      </c>
      <c r="F67" s="17" t="s">
        <v>84</v>
      </c>
      <c r="G67" s="17" t="s">
        <v>100</v>
      </c>
      <c r="H67" s="24" t="s">
        <v>103</v>
      </c>
      <c r="I67" s="6" t="s">
        <v>24</v>
      </c>
      <c r="J67" s="6" t="s">
        <v>212</v>
      </c>
      <c r="K67" s="53">
        <v>300</v>
      </c>
      <c r="L67" s="52">
        <f t="shared" si="1"/>
        <v>19500</v>
      </c>
      <c r="M67" s="25"/>
      <c r="N67" s="25"/>
      <c r="O67" s="25">
        <v>13</v>
      </c>
      <c r="P67" s="25">
        <v>20</v>
      </c>
      <c r="Q67" s="25">
        <v>19</v>
      </c>
      <c r="R67" s="25">
        <v>13</v>
      </c>
      <c r="S67" s="25"/>
      <c r="T67" s="25">
        <f>SUM(M67:S67)</f>
        <v>65</v>
      </c>
    </row>
    <row r="68" spans="1:20" ht="20.25" customHeight="1" x14ac:dyDescent="0.25">
      <c r="A68" s="63"/>
      <c r="B68" s="61"/>
      <c r="C68" s="6" t="s">
        <v>208</v>
      </c>
      <c r="D68" s="17" t="s">
        <v>30</v>
      </c>
      <c r="E68" s="6" t="s">
        <v>18</v>
      </c>
      <c r="F68" s="17" t="s">
        <v>84</v>
      </c>
      <c r="G68" s="17" t="s">
        <v>100</v>
      </c>
      <c r="H68" s="24" t="s">
        <v>106</v>
      </c>
      <c r="I68" s="6" t="s">
        <v>25</v>
      </c>
      <c r="J68" s="6" t="s">
        <v>212</v>
      </c>
      <c r="K68" s="53">
        <v>300</v>
      </c>
      <c r="L68" s="52">
        <f t="shared" si="1"/>
        <v>0</v>
      </c>
      <c r="M68" s="25"/>
      <c r="N68" s="25"/>
      <c r="O68" s="25"/>
      <c r="P68" s="25"/>
      <c r="Q68" s="25"/>
      <c r="R68" s="25"/>
      <c r="S68" s="25"/>
      <c r="T68" s="25"/>
    </row>
    <row r="69" spans="1:20" ht="20.25" customHeight="1" x14ac:dyDescent="0.25">
      <c r="A69" s="63"/>
      <c r="B69" s="61"/>
      <c r="C69" s="6" t="s">
        <v>208</v>
      </c>
      <c r="D69" s="17" t="s">
        <v>30</v>
      </c>
      <c r="E69" s="6" t="s">
        <v>18</v>
      </c>
      <c r="F69" s="17" t="s">
        <v>84</v>
      </c>
      <c r="G69" s="17" t="s">
        <v>100</v>
      </c>
      <c r="H69" s="24" t="s">
        <v>105</v>
      </c>
      <c r="I69" s="6" t="s">
        <v>26</v>
      </c>
      <c r="J69" s="6" t="s">
        <v>212</v>
      </c>
      <c r="K69" s="53">
        <v>300</v>
      </c>
      <c r="L69" s="52">
        <f t="shared" si="1"/>
        <v>0</v>
      </c>
      <c r="M69" s="25"/>
      <c r="N69" s="25"/>
      <c r="O69" s="25"/>
      <c r="P69" s="25"/>
      <c r="Q69" s="25"/>
      <c r="R69" s="25"/>
      <c r="S69" s="25"/>
      <c r="T69" s="25"/>
    </row>
    <row r="70" spans="1:20" ht="20.25" customHeight="1" thickBot="1" x14ac:dyDescent="0.3">
      <c r="A70" s="63"/>
      <c r="B70" s="61"/>
      <c r="C70" s="7" t="s">
        <v>208</v>
      </c>
      <c r="D70" s="20" t="s">
        <v>30</v>
      </c>
      <c r="E70" s="7" t="s">
        <v>18</v>
      </c>
      <c r="F70" s="20" t="s">
        <v>84</v>
      </c>
      <c r="G70" s="20" t="s">
        <v>100</v>
      </c>
      <c r="H70" s="31" t="s">
        <v>104</v>
      </c>
      <c r="I70" s="7" t="s">
        <v>22</v>
      </c>
      <c r="J70" s="7" t="s">
        <v>212</v>
      </c>
      <c r="K70" s="56">
        <v>300</v>
      </c>
      <c r="L70" s="52">
        <f t="shared" ref="L70:L133" si="3">K70*T70</f>
        <v>0</v>
      </c>
      <c r="M70" s="30"/>
      <c r="N70" s="30"/>
      <c r="O70" s="30"/>
      <c r="P70" s="30"/>
      <c r="Q70" s="30"/>
      <c r="R70" s="30"/>
      <c r="S70" s="30"/>
      <c r="T70" s="30"/>
    </row>
    <row r="71" spans="1:20" ht="20.25" customHeight="1" x14ac:dyDescent="0.25">
      <c r="A71" s="62"/>
      <c r="B71" s="60"/>
      <c r="C71" s="8" t="s">
        <v>208</v>
      </c>
      <c r="D71" s="16" t="s">
        <v>30</v>
      </c>
      <c r="E71" s="6" t="s">
        <v>19</v>
      </c>
      <c r="F71" s="17" t="s">
        <v>76</v>
      </c>
      <c r="G71" s="17" t="s">
        <v>100</v>
      </c>
      <c r="H71" s="22" t="s">
        <v>101</v>
      </c>
      <c r="I71" s="8" t="s">
        <v>20</v>
      </c>
      <c r="J71" s="8" t="s">
        <v>212</v>
      </c>
      <c r="K71" s="52">
        <v>340</v>
      </c>
      <c r="L71" s="52">
        <f t="shared" si="3"/>
        <v>33320</v>
      </c>
      <c r="M71" s="25"/>
      <c r="N71" s="25"/>
      <c r="O71" s="25">
        <v>20</v>
      </c>
      <c r="P71" s="25">
        <v>29</v>
      </c>
      <c r="Q71" s="25">
        <v>29</v>
      </c>
      <c r="R71" s="25">
        <v>20</v>
      </c>
      <c r="S71" s="25"/>
      <c r="T71" s="23">
        <f>SUM(M71:S71)</f>
        <v>98</v>
      </c>
    </row>
    <row r="72" spans="1:20" ht="20.25" customHeight="1" x14ac:dyDescent="0.25">
      <c r="A72" s="63"/>
      <c r="B72" s="61"/>
      <c r="C72" s="6" t="s">
        <v>208</v>
      </c>
      <c r="D72" s="17" t="s">
        <v>30</v>
      </c>
      <c r="E72" s="6" t="s">
        <v>19</v>
      </c>
      <c r="F72" s="17" t="s">
        <v>76</v>
      </c>
      <c r="G72" s="17" t="s">
        <v>100</v>
      </c>
      <c r="H72" s="24" t="s">
        <v>102</v>
      </c>
      <c r="I72" s="6" t="s">
        <v>21</v>
      </c>
      <c r="J72" s="6" t="s">
        <v>212</v>
      </c>
      <c r="K72" s="53">
        <v>340</v>
      </c>
      <c r="L72" s="52">
        <f t="shared" si="3"/>
        <v>24140</v>
      </c>
      <c r="M72" s="25"/>
      <c r="N72" s="25"/>
      <c r="O72" s="25">
        <v>15</v>
      </c>
      <c r="P72" s="25">
        <v>21</v>
      </c>
      <c r="Q72" s="25">
        <v>20</v>
      </c>
      <c r="R72" s="25">
        <v>15</v>
      </c>
      <c r="S72" s="25"/>
      <c r="T72" s="25">
        <f>SUM(M72:S72)</f>
        <v>71</v>
      </c>
    </row>
    <row r="73" spans="1:20" ht="20.25" customHeight="1" x14ac:dyDescent="0.25">
      <c r="A73" s="63"/>
      <c r="B73" s="61"/>
      <c r="C73" s="6" t="s">
        <v>208</v>
      </c>
      <c r="D73" s="17" t="s">
        <v>30</v>
      </c>
      <c r="E73" s="6" t="s">
        <v>19</v>
      </c>
      <c r="F73" s="17" t="s">
        <v>76</v>
      </c>
      <c r="G73" s="17" t="s">
        <v>100</v>
      </c>
      <c r="H73" s="24" t="s">
        <v>103</v>
      </c>
      <c r="I73" s="6" t="s">
        <v>24</v>
      </c>
      <c r="J73" s="6" t="s">
        <v>212</v>
      </c>
      <c r="K73" s="53">
        <v>340</v>
      </c>
      <c r="L73" s="52">
        <f t="shared" si="3"/>
        <v>0</v>
      </c>
      <c r="M73" s="25"/>
      <c r="N73" s="25"/>
      <c r="O73" s="25"/>
      <c r="P73" s="25"/>
      <c r="Q73" s="25"/>
      <c r="R73" s="25"/>
      <c r="S73" s="25"/>
      <c r="T73" s="25"/>
    </row>
    <row r="74" spans="1:20" ht="20.25" customHeight="1" x14ac:dyDescent="0.25">
      <c r="A74" s="63"/>
      <c r="B74" s="61"/>
      <c r="C74" s="6" t="s">
        <v>208</v>
      </c>
      <c r="D74" s="17" t="s">
        <v>30</v>
      </c>
      <c r="E74" s="6" t="s">
        <v>19</v>
      </c>
      <c r="F74" s="17" t="s">
        <v>76</v>
      </c>
      <c r="G74" s="17" t="s">
        <v>100</v>
      </c>
      <c r="H74" s="24" t="s">
        <v>106</v>
      </c>
      <c r="I74" s="6" t="s">
        <v>25</v>
      </c>
      <c r="J74" s="6" t="s">
        <v>212</v>
      </c>
      <c r="K74" s="53">
        <v>340</v>
      </c>
      <c r="L74" s="52">
        <f t="shared" si="3"/>
        <v>0</v>
      </c>
      <c r="M74" s="25"/>
      <c r="N74" s="25"/>
      <c r="O74" s="25"/>
      <c r="P74" s="25"/>
      <c r="Q74" s="25"/>
      <c r="R74" s="25"/>
      <c r="S74" s="25"/>
      <c r="T74" s="25"/>
    </row>
    <row r="75" spans="1:20" ht="20.25" customHeight="1" x14ac:dyDescent="0.25">
      <c r="A75" s="63"/>
      <c r="B75" s="61"/>
      <c r="C75" s="6" t="s">
        <v>208</v>
      </c>
      <c r="D75" s="17" t="s">
        <v>30</v>
      </c>
      <c r="E75" s="6" t="s">
        <v>19</v>
      </c>
      <c r="F75" s="17" t="s">
        <v>76</v>
      </c>
      <c r="G75" s="17" t="s">
        <v>100</v>
      </c>
      <c r="H75" s="24" t="s">
        <v>105</v>
      </c>
      <c r="I75" s="6" t="s">
        <v>26</v>
      </c>
      <c r="J75" s="6" t="s">
        <v>212</v>
      </c>
      <c r="K75" s="53">
        <v>340</v>
      </c>
      <c r="L75" s="52">
        <f t="shared" si="3"/>
        <v>0</v>
      </c>
      <c r="M75" s="25"/>
      <c r="N75" s="25"/>
      <c r="O75" s="25"/>
      <c r="P75" s="25"/>
      <c r="Q75" s="25"/>
      <c r="R75" s="25"/>
      <c r="S75" s="25"/>
      <c r="T75" s="25"/>
    </row>
    <row r="76" spans="1:20" ht="20.25" customHeight="1" thickBot="1" x14ac:dyDescent="0.3">
      <c r="A76" s="63"/>
      <c r="B76" s="61"/>
      <c r="C76" s="7" t="s">
        <v>208</v>
      </c>
      <c r="D76" s="20" t="s">
        <v>30</v>
      </c>
      <c r="E76" s="7" t="s">
        <v>19</v>
      </c>
      <c r="F76" s="20" t="s">
        <v>76</v>
      </c>
      <c r="G76" s="20" t="s">
        <v>100</v>
      </c>
      <c r="H76" s="31" t="s">
        <v>104</v>
      </c>
      <c r="I76" s="7" t="s">
        <v>22</v>
      </c>
      <c r="J76" s="7" t="s">
        <v>212</v>
      </c>
      <c r="K76" s="56">
        <v>340</v>
      </c>
      <c r="L76" s="52">
        <f t="shared" si="3"/>
        <v>0</v>
      </c>
      <c r="M76" s="30"/>
      <c r="N76" s="30"/>
      <c r="O76" s="30"/>
      <c r="P76" s="30"/>
      <c r="Q76" s="30"/>
      <c r="R76" s="30"/>
      <c r="S76" s="30"/>
      <c r="T76" s="30"/>
    </row>
    <row r="77" spans="1:20" ht="20.25" customHeight="1" x14ac:dyDescent="0.25">
      <c r="A77" s="66"/>
      <c r="B77" s="60"/>
      <c r="C77" s="8" t="s">
        <v>208</v>
      </c>
      <c r="D77" s="16" t="s">
        <v>30</v>
      </c>
      <c r="E77" s="8" t="s">
        <v>110</v>
      </c>
      <c r="F77" s="16" t="s">
        <v>38</v>
      </c>
      <c r="G77" s="16" t="s">
        <v>91</v>
      </c>
      <c r="H77" s="22" t="s">
        <v>101</v>
      </c>
      <c r="I77" s="8" t="s">
        <v>20</v>
      </c>
      <c r="J77" s="8" t="s">
        <v>211</v>
      </c>
      <c r="K77" s="52">
        <v>120</v>
      </c>
      <c r="L77" s="52">
        <f t="shared" si="3"/>
        <v>63000</v>
      </c>
      <c r="M77" s="23"/>
      <c r="N77" s="23"/>
      <c r="O77" s="23">
        <v>100</v>
      </c>
      <c r="P77" s="23">
        <v>175</v>
      </c>
      <c r="Q77" s="23">
        <v>180</v>
      </c>
      <c r="R77" s="23">
        <v>70</v>
      </c>
      <c r="S77" s="23"/>
      <c r="T77" s="23">
        <f t="shared" ref="T77:T83" si="4">SUM(M77:S77)</f>
        <v>525</v>
      </c>
    </row>
    <row r="78" spans="1:20" ht="20.25" customHeight="1" x14ac:dyDescent="0.25">
      <c r="A78" s="67"/>
      <c r="B78" s="61"/>
      <c r="C78" s="8" t="s">
        <v>208</v>
      </c>
      <c r="D78" s="16" t="s">
        <v>30</v>
      </c>
      <c r="E78" s="8" t="s">
        <v>110</v>
      </c>
      <c r="F78" s="16" t="s">
        <v>38</v>
      </c>
      <c r="G78" s="16" t="s">
        <v>91</v>
      </c>
      <c r="H78" s="24" t="s">
        <v>102</v>
      </c>
      <c r="I78" s="6" t="s">
        <v>21</v>
      </c>
      <c r="J78" s="6" t="s">
        <v>211</v>
      </c>
      <c r="K78" s="53">
        <v>120</v>
      </c>
      <c r="L78" s="52">
        <f t="shared" si="3"/>
        <v>63000</v>
      </c>
      <c r="M78" s="23"/>
      <c r="N78" s="23"/>
      <c r="O78" s="23">
        <v>100</v>
      </c>
      <c r="P78" s="23">
        <v>175</v>
      </c>
      <c r="Q78" s="23">
        <v>180</v>
      </c>
      <c r="R78" s="23">
        <v>70</v>
      </c>
      <c r="S78" s="23"/>
      <c r="T78" s="23">
        <f t="shared" si="4"/>
        <v>525</v>
      </c>
    </row>
    <row r="79" spans="1:20" ht="20.25" customHeight="1" x14ac:dyDescent="0.25">
      <c r="A79" s="67"/>
      <c r="B79" s="61"/>
      <c r="C79" s="6" t="s">
        <v>208</v>
      </c>
      <c r="D79" s="17" t="s">
        <v>30</v>
      </c>
      <c r="E79" s="8" t="s">
        <v>110</v>
      </c>
      <c r="F79" s="17" t="s">
        <v>38</v>
      </c>
      <c r="G79" s="17" t="s">
        <v>91</v>
      </c>
      <c r="H79" s="24" t="s">
        <v>103</v>
      </c>
      <c r="I79" s="6" t="s">
        <v>24</v>
      </c>
      <c r="J79" s="6" t="s">
        <v>211</v>
      </c>
      <c r="K79" s="53">
        <v>120</v>
      </c>
      <c r="L79" s="52">
        <f t="shared" si="3"/>
        <v>36000</v>
      </c>
      <c r="M79" s="23"/>
      <c r="N79" s="23"/>
      <c r="O79" s="23">
        <v>55</v>
      </c>
      <c r="P79" s="23">
        <v>100</v>
      </c>
      <c r="Q79" s="23">
        <v>105</v>
      </c>
      <c r="R79" s="23">
        <v>40</v>
      </c>
      <c r="S79" s="23"/>
      <c r="T79" s="25">
        <f t="shared" si="4"/>
        <v>300</v>
      </c>
    </row>
    <row r="80" spans="1:20" ht="20.25" customHeight="1" x14ac:dyDescent="0.25">
      <c r="A80" s="67"/>
      <c r="B80" s="61"/>
      <c r="C80" s="6" t="s">
        <v>208</v>
      </c>
      <c r="D80" s="17" t="s">
        <v>30</v>
      </c>
      <c r="E80" s="8" t="s">
        <v>110</v>
      </c>
      <c r="F80" s="17" t="s">
        <v>38</v>
      </c>
      <c r="G80" s="17" t="s">
        <v>91</v>
      </c>
      <c r="H80" s="24" t="s">
        <v>106</v>
      </c>
      <c r="I80" s="6" t="s">
        <v>25</v>
      </c>
      <c r="J80" s="6" t="s">
        <v>211</v>
      </c>
      <c r="K80" s="53">
        <v>120</v>
      </c>
      <c r="L80" s="52">
        <f t="shared" si="3"/>
        <v>9600</v>
      </c>
      <c r="M80" s="23"/>
      <c r="N80" s="23"/>
      <c r="O80" s="23">
        <v>16</v>
      </c>
      <c r="P80" s="23">
        <v>24</v>
      </c>
      <c r="Q80" s="23">
        <v>24</v>
      </c>
      <c r="R80" s="23">
        <v>16</v>
      </c>
      <c r="S80" s="23"/>
      <c r="T80" s="25">
        <f t="shared" si="4"/>
        <v>80</v>
      </c>
    </row>
    <row r="81" spans="1:20" ht="20.25" customHeight="1" x14ac:dyDescent="0.25">
      <c r="A81" s="67"/>
      <c r="B81" s="61"/>
      <c r="C81" s="6" t="s">
        <v>208</v>
      </c>
      <c r="D81" s="17" t="s">
        <v>30</v>
      </c>
      <c r="E81" s="8" t="s">
        <v>110</v>
      </c>
      <c r="F81" s="17" t="s">
        <v>38</v>
      </c>
      <c r="G81" s="17" t="s">
        <v>91</v>
      </c>
      <c r="H81" s="24" t="s">
        <v>105</v>
      </c>
      <c r="I81" s="6" t="s">
        <v>26</v>
      </c>
      <c r="J81" s="6" t="s">
        <v>211</v>
      </c>
      <c r="K81" s="53">
        <v>120</v>
      </c>
      <c r="L81" s="52">
        <f t="shared" si="3"/>
        <v>9600</v>
      </c>
      <c r="M81" s="23"/>
      <c r="N81" s="23"/>
      <c r="O81" s="23">
        <v>16</v>
      </c>
      <c r="P81" s="23">
        <v>24</v>
      </c>
      <c r="Q81" s="23">
        <v>24</v>
      </c>
      <c r="R81" s="23">
        <v>16</v>
      </c>
      <c r="S81" s="23"/>
      <c r="T81" s="25">
        <f t="shared" si="4"/>
        <v>80</v>
      </c>
    </row>
    <row r="82" spans="1:20" ht="20.25" customHeight="1" thickBot="1" x14ac:dyDescent="0.3">
      <c r="A82" s="67"/>
      <c r="B82" s="61"/>
      <c r="C82" s="7" t="s">
        <v>208</v>
      </c>
      <c r="D82" s="20" t="s">
        <v>30</v>
      </c>
      <c r="E82" s="8" t="s">
        <v>110</v>
      </c>
      <c r="F82" s="20" t="s">
        <v>38</v>
      </c>
      <c r="G82" s="20" t="s">
        <v>91</v>
      </c>
      <c r="H82" s="31" t="s">
        <v>104</v>
      </c>
      <c r="I82" s="7" t="s">
        <v>22</v>
      </c>
      <c r="J82" s="7" t="s">
        <v>211</v>
      </c>
      <c r="K82" s="56">
        <v>120</v>
      </c>
      <c r="L82" s="52">
        <f t="shared" si="3"/>
        <v>7200</v>
      </c>
      <c r="M82" s="23"/>
      <c r="N82" s="23"/>
      <c r="O82" s="23">
        <v>11</v>
      </c>
      <c r="P82" s="23">
        <v>21</v>
      </c>
      <c r="Q82" s="23">
        <v>22</v>
      </c>
      <c r="R82" s="23">
        <v>6</v>
      </c>
      <c r="S82" s="23"/>
      <c r="T82" s="30">
        <f t="shared" si="4"/>
        <v>60</v>
      </c>
    </row>
    <row r="83" spans="1:20" ht="20.25" customHeight="1" x14ac:dyDescent="0.25">
      <c r="A83" s="62"/>
      <c r="B83" s="60"/>
      <c r="C83" s="8" t="s">
        <v>208</v>
      </c>
      <c r="D83" s="16" t="s">
        <v>30</v>
      </c>
      <c r="E83" s="8" t="s">
        <v>17</v>
      </c>
      <c r="F83" s="16" t="s">
        <v>52</v>
      </c>
      <c r="G83" s="16" t="s">
        <v>100</v>
      </c>
      <c r="H83" s="22" t="s">
        <v>101</v>
      </c>
      <c r="I83" s="8" t="s">
        <v>20</v>
      </c>
      <c r="J83" s="8" t="s">
        <v>212</v>
      </c>
      <c r="K83" s="52">
        <v>290</v>
      </c>
      <c r="L83" s="52">
        <f t="shared" si="3"/>
        <v>20300</v>
      </c>
      <c r="M83" s="23"/>
      <c r="N83" s="23"/>
      <c r="O83" s="23">
        <v>14</v>
      </c>
      <c r="P83" s="23">
        <v>21</v>
      </c>
      <c r="Q83" s="23">
        <v>21</v>
      </c>
      <c r="R83" s="23">
        <v>14</v>
      </c>
      <c r="S83" s="23"/>
      <c r="T83" s="23">
        <f t="shared" si="4"/>
        <v>70</v>
      </c>
    </row>
    <row r="84" spans="1:20" ht="20.25" customHeight="1" x14ac:dyDescent="0.25">
      <c r="A84" s="63"/>
      <c r="B84" s="61"/>
      <c r="C84" s="6" t="s">
        <v>208</v>
      </c>
      <c r="D84" s="17" t="s">
        <v>30</v>
      </c>
      <c r="E84" s="6" t="s">
        <v>17</v>
      </c>
      <c r="F84" s="17" t="s">
        <v>52</v>
      </c>
      <c r="G84" s="17" t="s">
        <v>100</v>
      </c>
      <c r="H84" s="24" t="s">
        <v>102</v>
      </c>
      <c r="I84" s="6" t="s">
        <v>21</v>
      </c>
      <c r="J84" s="6" t="s">
        <v>212</v>
      </c>
      <c r="K84" s="53">
        <v>290</v>
      </c>
      <c r="L84" s="52">
        <f t="shared" si="3"/>
        <v>0</v>
      </c>
      <c r="M84" s="25"/>
      <c r="N84" s="25"/>
      <c r="O84" s="25"/>
      <c r="P84" s="25"/>
      <c r="Q84" s="25"/>
      <c r="R84" s="25"/>
      <c r="S84" s="25"/>
      <c r="T84" s="25"/>
    </row>
    <row r="85" spans="1:20" ht="20.25" customHeight="1" x14ac:dyDescent="0.25">
      <c r="A85" s="63"/>
      <c r="B85" s="61"/>
      <c r="C85" s="6" t="s">
        <v>208</v>
      </c>
      <c r="D85" s="17" t="s">
        <v>30</v>
      </c>
      <c r="E85" s="6" t="s">
        <v>17</v>
      </c>
      <c r="F85" s="17" t="s">
        <v>52</v>
      </c>
      <c r="G85" s="17" t="s">
        <v>100</v>
      </c>
      <c r="H85" s="24" t="s">
        <v>103</v>
      </c>
      <c r="I85" s="6" t="s">
        <v>24</v>
      </c>
      <c r="J85" s="6" t="s">
        <v>212</v>
      </c>
      <c r="K85" s="53">
        <v>290</v>
      </c>
      <c r="L85" s="52">
        <f t="shared" si="3"/>
        <v>0</v>
      </c>
      <c r="M85" s="25"/>
      <c r="N85" s="25"/>
      <c r="O85" s="25"/>
      <c r="P85" s="25"/>
      <c r="Q85" s="25"/>
      <c r="R85" s="25"/>
      <c r="S85" s="25"/>
      <c r="T85" s="25"/>
    </row>
    <row r="86" spans="1:20" ht="20.25" customHeight="1" x14ac:dyDescent="0.25">
      <c r="A86" s="63"/>
      <c r="B86" s="61"/>
      <c r="C86" s="6" t="s">
        <v>208</v>
      </c>
      <c r="D86" s="17" t="s">
        <v>30</v>
      </c>
      <c r="E86" s="6" t="s">
        <v>17</v>
      </c>
      <c r="F86" s="17" t="s">
        <v>52</v>
      </c>
      <c r="G86" s="17" t="s">
        <v>100</v>
      </c>
      <c r="H86" s="24" t="s">
        <v>106</v>
      </c>
      <c r="I86" s="6" t="s">
        <v>25</v>
      </c>
      <c r="J86" s="6" t="s">
        <v>212</v>
      </c>
      <c r="K86" s="53">
        <v>290</v>
      </c>
      <c r="L86" s="52">
        <f t="shared" si="3"/>
        <v>0</v>
      </c>
      <c r="M86" s="25"/>
      <c r="N86" s="25"/>
      <c r="O86" s="25"/>
      <c r="P86" s="25"/>
      <c r="Q86" s="25"/>
      <c r="R86" s="25"/>
      <c r="S86" s="25"/>
      <c r="T86" s="25"/>
    </row>
    <row r="87" spans="1:20" ht="20.25" customHeight="1" x14ac:dyDescent="0.25">
      <c r="A87" s="63"/>
      <c r="B87" s="61"/>
      <c r="C87" s="6" t="s">
        <v>208</v>
      </c>
      <c r="D87" s="17" t="s">
        <v>30</v>
      </c>
      <c r="E87" s="6" t="s">
        <v>17</v>
      </c>
      <c r="F87" s="17" t="s">
        <v>52</v>
      </c>
      <c r="G87" s="17" t="s">
        <v>100</v>
      </c>
      <c r="H87" s="24" t="s">
        <v>105</v>
      </c>
      <c r="I87" s="6" t="s">
        <v>26</v>
      </c>
      <c r="J87" s="6" t="s">
        <v>212</v>
      </c>
      <c r="K87" s="53">
        <v>290</v>
      </c>
      <c r="L87" s="52">
        <f t="shared" si="3"/>
        <v>0</v>
      </c>
      <c r="M87" s="25"/>
      <c r="N87" s="25"/>
      <c r="O87" s="25"/>
      <c r="P87" s="25"/>
      <c r="Q87" s="25"/>
      <c r="R87" s="25"/>
      <c r="S87" s="25"/>
      <c r="T87" s="25"/>
    </row>
    <row r="88" spans="1:20" ht="20.25" customHeight="1" thickBot="1" x14ac:dyDescent="0.3">
      <c r="A88" s="63"/>
      <c r="B88" s="61"/>
      <c r="C88" s="7" t="s">
        <v>208</v>
      </c>
      <c r="D88" s="20" t="s">
        <v>30</v>
      </c>
      <c r="E88" s="7" t="s">
        <v>17</v>
      </c>
      <c r="F88" s="20" t="s">
        <v>52</v>
      </c>
      <c r="G88" s="20" t="s">
        <v>100</v>
      </c>
      <c r="H88" s="31" t="s">
        <v>104</v>
      </c>
      <c r="I88" s="7" t="s">
        <v>22</v>
      </c>
      <c r="J88" s="7" t="s">
        <v>212</v>
      </c>
      <c r="K88" s="56">
        <v>290</v>
      </c>
      <c r="L88" s="52">
        <f t="shared" si="3"/>
        <v>0</v>
      </c>
      <c r="M88" s="30"/>
      <c r="N88" s="30"/>
      <c r="O88" s="30"/>
      <c r="P88" s="30"/>
      <c r="Q88" s="30"/>
      <c r="R88" s="30"/>
      <c r="S88" s="30"/>
      <c r="T88" s="30"/>
    </row>
    <row r="89" spans="1:20" ht="20.25" customHeight="1" x14ac:dyDescent="0.25">
      <c r="A89" s="62"/>
      <c r="B89" s="60"/>
      <c r="C89" s="8" t="s">
        <v>208</v>
      </c>
      <c r="D89" s="16" t="s">
        <v>30</v>
      </c>
      <c r="E89" s="8" t="s">
        <v>29</v>
      </c>
      <c r="F89" s="16" t="s">
        <v>65</v>
      </c>
      <c r="G89" s="16" t="s">
        <v>100</v>
      </c>
      <c r="H89" s="22" t="s">
        <v>101</v>
      </c>
      <c r="I89" s="8" t="s">
        <v>20</v>
      </c>
      <c r="J89" s="8" t="s">
        <v>212</v>
      </c>
      <c r="K89" s="52">
        <v>250</v>
      </c>
      <c r="L89" s="52">
        <f t="shared" si="3"/>
        <v>15000</v>
      </c>
      <c r="M89" s="23"/>
      <c r="N89" s="23"/>
      <c r="O89" s="23">
        <v>12</v>
      </c>
      <c r="P89" s="23">
        <v>18</v>
      </c>
      <c r="Q89" s="23">
        <v>18</v>
      </c>
      <c r="R89" s="23">
        <v>12</v>
      </c>
      <c r="S89" s="23"/>
      <c r="T89" s="23">
        <f>SUM(M89:S89)</f>
        <v>60</v>
      </c>
    </row>
    <row r="90" spans="1:20" ht="20.25" customHeight="1" x14ac:dyDescent="0.25">
      <c r="A90" s="63"/>
      <c r="B90" s="61"/>
      <c r="C90" s="6" t="s">
        <v>208</v>
      </c>
      <c r="D90" s="17" t="s">
        <v>30</v>
      </c>
      <c r="E90" s="6" t="s">
        <v>29</v>
      </c>
      <c r="F90" s="17" t="s">
        <v>65</v>
      </c>
      <c r="G90" s="17" t="s">
        <v>100</v>
      </c>
      <c r="H90" s="24" t="s">
        <v>102</v>
      </c>
      <c r="I90" s="6" t="s">
        <v>21</v>
      </c>
      <c r="J90" s="6" t="s">
        <v>212</v>
      </c>
      <c r="K90" s="53">
        <v>250</v>
      </c>
      <c r="L90" s="52">
        <f t="shared" si="3"/>
        <v>0</v>
      </c>
      <c r="M90" s="25"/>
      <c r="N90" s="25"/>
      <c r="O90" s="25"/>
      <c r="P90" s="25"/>
      <c r="Q90" s="25"/>
      <c r="R90" s="25"/>
      <c r="S90" s="25"/>
      <c r="T90" s="25"/>
    </row>
    <row r="91" spans="1:20" ht="20.25" customHeight="1" x14ac:dyDescent="0.25">
      <c r="A91" s="63"/>
      <c r="B91" s="61"/>
      <c r="C91" s="6" t="s">
        <v>208</v>
      </c>
      <c r="D91" s="17" t="s">
        <v>30</v>
      </c>
      <c r="E91" s="6" t="s">
        <v>29</v>
      </c>
      <c r="F91" s="17" t="s">
        <v>65</v>
      </c>
      <c r="G91" s="17" t="s">
        <v>100</v>
      </c>
      <c r="H91" s="24" t="s">
        <v>103</v>
      </c>
      <c r="I91" s="6" t="s">
        <v>24</v>
      </c>
      <c r="J91" s="6" t="s">
        <v>212</v>
      </c>
      <c r="K91" s="53">
        <v>250</v>
      </c>
      <c r="L91" s="52">
        <f t="shared" si="3"/>
        <v>0</v>
      </c>
      <c r="M91" s="25"/>
      <c r="N91" s="25"/>
      <c r="O91" s="25"/>
      <c r="P91" s="25"/>
      <c r="Q91" s="25"/>
      <c r="R91" s="25"/>
      <c r="S91" s="25"/>
      <c r="T91" s="25"/>
    </row>
    <row r="92" spans="1:20" ht="20.25" customHeight="1" x14ac:dyDescent="0.25">
      <c r="A92" s="63"/>
      <c r="B92" s="61"/>
      <c r="C92" s="6" t="s">
        <v>208</v>
      </c>
      <c r="D92" s="17" t="s">
        <v>30</v>
      </c>
      <c r="E92" s="6" t="s">
        <v>29</v>
      </c>
      <c r="F92" s="17" t="s">
        <v>65</v>
      </c>
      <c r="G92" s="17" t="s">
        <v>100</v>
      </c>
      <c r="H92" s="24" t="s">
        <v>106</v>
      </c>
      <c r="I92" s="6" t="s">
        <v>25</v>
      </c>
      <c r="J92" s="6" t="s">
        <v>212</v>
      </c>
      <c r="K92" s="53">
        <v>250</v>
      </c>
      <c r="L92" s="52">
        <f t="shared" si="3"/>
        <v>0</v>
      </c>
      <c r="M92" s="25"/>
      <c r="N92" s="25"/>
      <c r="O92" s="25"/>
      <c r="P92" s="25"/>
      <c r="Q92" s="25"/>
      <c r="R92" s="25"/>
      <c r="S92" s="25"/>
      <c r="T92" s="25"/>
    </row>
    <row r="93" spans="1:20" ht="20.25" customHeight="1" x14ac:dyDescent="0.25">
      <c r="A93" s="63"/>
      <c r="B93" s="61"/>
      <c r="C93" s="6" t="s">
        <v>208</v>
      </c>
      <c r="D93" s="17" t="s">
        <v>30</v>
      </c>
      <c r="E93" s="6" t="s">
        <v>29</v>
      </c>
      <c r="F93" s="17" t="s">
        <v>65</v>
      </c>
      <c r="G93" s="17" t="s">
        <v>100</v>
      </c>
      <c r="H93" s="24" t="s">
        <v>105</v>
      </c>
      <c r="I93" s="6" t="s">
        <v>26</v>
      </c>
      <c r="J93" s="6" t="s">
        <v>212</v>
      </c>
      <c r="K93" s="53">
        <v>250</v>
      </c>
      <c r="L93" s="52">
        <f t="shared" si="3"/>
        <v>0</v>
      </c>
      <c r="M93" s="25"/>
      <c r="N93" s="25"/>
      <c r="O93" s="25"/>
      <c r="P93" s="25"/>
      <c r="Q93" s="25"/>
      <c r="R93" s="25"/>
      <c r="S93" s="25"/>
      <c r="T93" s="25"/>
    </row>
    <row r="94" spans="1:20" ht="20.25" customHeight="1" thickBot="1" x14ac:dyDescent="0.3">
      <c r="A94" s="63"/>
      <c r="B94" s="61"/>
      <c r="C94" s="7" t="s">
        <v>208</v>
      </c>
      <c r="D94" s="20" t="s">
        <v>30</v>
      </c>
      <c r="E94" s="7" t="s">
        <v>29</v>
      </c>
      <c r="F94" s="20" t="s">
        <v>65</v>
      </c>
      <c r="G94" s="20" t="s">
        <v>100</v>
      </c>
      <c r="H94" s="31" t="s">
        <v>104</v>
      </c>
      <c r="I94" s="7" t="s">
        <v>22</v>
      </c>
      <c r="J94" s="7" t="s">
        <v>212</v>
      </c>
      <c r="K94" s="56">
        <v>250</v>
      </c>
      <c r="L94" s="52">
        <f t="shared" si="3"/>
        <v>0</v>
      </c>
      <c r="M94" s="30"/>
      <c r="N94" s="30"/>
      <c r="O94" s="30"/>
      <c r="P94" s="30"/>
      <c r="Q94" s="30"/>
      <c r="R94" s="30"/>
      <c r="S94" s="30"/>
      <c r="T94" s="30"/>
    </row>
    <row r="95" spans="1:20" ht="20.25" customHeight="1" x14ac:dyDescent="0.25">
      <c r="A95" s="62"/>
      <c r="B95" s="60"/>
      <c r="C95" s="8" t="s">
        <v>208</v>
      </c>
      <c r="D95" s="16" t="s">
        <v>30</v>
      </c>
      <c r="E95" s="8" t="s">
        <v>18</v>
      </c>
      <c r="F95" s="16" t="s">
        <v>85</v>
      </c>
      <c r="G95" s="16" t="s">
        <v>100</v>
      </c>
      <c r="H95" s="22" t="s">
        <v>101</v>
      </c>
      <c r="I95" s="8" t="s">
        <v>20</v>
      </c>
      <c r="J95" s="8" t="s">
        <v>212</v>
      </c>
      <c r="K95" s="52">
        <v>300</v>
      </c>
      <c r="L95" s="52">
        <f t="shared" si="3"/>
        <v>0</v>
      </c>
      <c r="M95" s="23"/>
      <c r="N95" s="23"/>
      <c r="O95" s="23"/>
      <c r="P95" s="23"/>
      <c r="Q95" s="23"/>
      <c r="R95" s="23"/>
      <c r="S95" s="23"/>
      <c r="T95" s="23"/>
    </row>
    <row r="96" spans="1:20" ht="20.25" customHeight="1" x14ac:dyDescent="0.25">
      <c r="A96" s="63"/>
      <c r="B96" s="61"/>
      <c r="C96" s="6" t="s">
        <v>208</v>
      </c>
      <c r="D96" s="17" t="s">
        <v>30</v>
      </c>
      <c r="E96" s="6" t="s">
        <v>18</v>
      </c>
      <c r="F96" s="17" t="s">
        <v>85</v>
      </c>
      <c r="G96" s="17" t="s">
        <v>100</v>
      </c>
      <c r="H96" s="24" t="s">
        <v>102</v>
      </c>
      <c r="I96" s="6" t="s">
        <v>21</v>
      </c>
      <c r="J96" s="6" t="s">
        <v>212</v>
      </c>
      <c r="K96" s="53">
        <v>300</v>
      </c>
      <c r="L96" s="52">
        <f t="shared" si="3"/>
        <v>19500</v>
      </c>
      <c r="M96" s="25"/>
      <c r="N96" s="25"/>
      <c r="O96" s="25">
        <v>13</v>
      </c>
      <c r="P96" s="25">
        <v>19</v>
      </c>
      <c r="Q96" s="25">
        <v>20</v>
      </c>
      <c r="R96" s="25">
        <v>13</v>
      </c>
      <c r="S96" s="25"/>
      <c r="T96" s="23">
        <f>SUM(M96:S96)</f>
        <v>65</v>
      </c>
    </row>
    <row r="97" spans="1:20" ht="20.25" customHeight="1" x14ac:dyDescent="0.25">
      <c r="A97" s="63"/>
      <c r="B97" s="61"/>
      <c r="C97" s="6" t="s">
        <v>208</v>
      </c>
      <c r="D97" s="17" t="s">
        <v>30</v>
      </c>
      <c r="E97" s="6" t="s">
        <v>18</v>
      </c>
      <c r="F97" s="17" t="s">
        <v>85</v>
      </c>
      <c r="G97" s="17" t="s">
        <v>100</v>
      </c>
      <c r="H97" s="24" t="s">
        <v>103</v>
      </c>
      <c r="I97" s="6" t="s">
        <v>24</v>
      </c>
      <c r="J97" s="6" t="s">
        <v>212</v>
      </c>
      <c r="K97" s="53">
        <v>300</v>
      </c>
      <c r="L97" s="52">
        <f t="shared" si="3"/>
        <v>21900</v>
      </c>
      <c r="M97" s="25"/>
      <c r="N97" s="25"/>
      <c r="O97" s="25">
        <v>15</v>
      </c>
      <c r="P97" s="25">
        <v>21</v>
      </c>
      <c r="Q97" s="25">
        <v>22</v>
      </c>
      <c r="R97" s="25">
        <v>15</v>
      </c>
      <c r="S97" s="25"/>
      <c r="T97" s="23">
        <f>SUM(M97:S97)</f>
        <v>73</v>
      </c>
    </row>
    <row r="98" spans="1:20" ht="20.25" customHeight="1" x14ac:dyDescent="0.25">
      <c r="A98" s="63"/>
      <c r="B98" s="61"/>
      <c r="C98" s="6" t="s">
        <v>208</v>
      </c>
      <c r="D98" s="17" t="s">
        <v>30</v>
      </c>
      <c r="E98" s="6" t="s">
        <v>18</v>
      </c>
      <c r="F98" s="17" t="s">
        <v>85</v>
      </c>
      <c r="G98" s="17" t="s">
        <v>100</v>
      </c>
      <c r="H98" s="24" t="s">
        <v>106</v>
      </c>
      <c r="I98" s="6" t="s">
        <v>25</v>
      </c>
      <c r="J98" s="6" t="s">
        <v>212</v>
      </c>
      <c r="K98" s="53">
        <v>300</v>
      </c>
      <c r="L98" s="52">
        <f t="shared" si="3"/>
        <v>0</v>
      </c>
      <c r="M98" s="25"/>
      <c r="N98" s="25"/>
      <c r="O98" s="25"/>
      <c r="P98" s="25"/>
      <c r="Q98" s="25"/>
      <c r="R98" s="25"/>
      <c r="S98" s="25"/>
      <c r="T98" s="25"/>
    </row>
    <row r="99" spans="1:20" ht="20.25" customHeight="1" x14ac:dyDescent="0.25">
      <c r="A99" s="63"/>
      <c r="B99" s="61"/>
      <c r="C99" s="6" t="s">
        <v>208</v>
      </c>
      <c r="D99" s="17" t="s">
        <v>30</v>
      </c>
      <c r="E99" s="6" t="s">
        <v>18</v>
      </c>
      <c r="F99" s="17" t="s">
        <v>85</v>
      </c>
      <c r="G99" s="17" t="s">
        <v>100</v>
      </c>
      <c r="H99" s="24" t="s">
        <v>105</v>
      </c>
      <c r="I99" s="6" t="s">
        <v>26</v>
      </c>
      <c r="J99" s="6" t="s">
        <v>212</v>
      </c>
      <c r="K99" s="53">
        <v>300</v>
      </c>
      <c r="L99" s="52">
        <f t="shared" si="3"/>
        <v>0</v>
      </c>
      <c r="M99" s="25"/>
      <c r="N99" s="25"/>
      <c r="O99" s="25"/>
      <c r="P99" s="25"/>
      <c r="Q99" s="25"/>
      <c r="R99" s="25"/>
      <c r="S99" s="25"/>
      <c r="T99" s="25"/>
    </row>
    <row r="100" spans="1:20" ht="20.25" customHeight="1" thickBot="1" x14ac:dyDescent="0.3">
      <c r="A100" s="63"/>
      <c r="B100" s="61"/>
      <c r="C100" s="7" t="s">
        <v>208</v>
      </c>
      <c r="D100" s="20" t="s">
        <v>30</v>
      </c>
      <c r="E100" s="7" t="s">
        <v>18</v>
      </c>
      <c r="F100" s="20" t="s">
        <v>85</v>
      </c>
      <c r="G100" s="20" t="s">
        <v>100</v>
      </c>
      <c r="H100" s="31" t="s">
        <v>104</v>
      </c>
      <c r="I100" s="7" t="s">
        <v>22</v>
      </c>
      <c r="J100" s="7" t="s">
        <v>212</v>
      </c>
      <c r="K100" s="56">
        <v>300</v>
      </c>
      <c r="L100" s="52">
        <f t="shared" si="3"/>
        <v>0</v>
      </c>
      <c r="M100" s="30"/>
      <c r="N100" s="30"/>
      <c r="O100" s="30"/>
      <c r="P100" s="30"/>
      <c r="Q100" s="30"/>
      <c r="R100" s="30"/>
      <c r="S100" s="30"/>
      <c r="T100" s="30"/>
    </row>
    <row r="101" spans="1:20" ht="20.25" customHeight="1" x14ac:dyDescent="0.25">
      <c r="A101" s="62"/>
      <c r="B101" s="60"/>
      <c r="C101" s="8" t="s">
        <v>208</v>
      </c>
      <c r="D101" s="16" t="s">
        <v>30</v>
      </c>
      <c r="E101" s="8" t="s">
        <v>19</v>
      </c>
      <c r="F101" s="16" t="s">
        <v>77</v>
      </c>
      <c r="G101" s="16" t="s">
        <v>100</v>
      </c>
      <c r="H101" s="22" t="s">
        <v>101</v>
      </c>
      <c r="I101" s="8" t="s">
        <v>20</v>
      </c>
      <c r="J101" s="8" t="s">
        <v>212</v>
      </c>
      <c r="K101" s="52">
        <v>340</v>
      </c>
      <c r="L101" s="52">
        <f t="shared" si="3"/>
        <v>0</v>
      </c>
      <c r="M101" s="23"/>
      <c r="N101" s="23"/>
      <c r="O101" s="23"/>
      <c r="P101" s="23"/>
      <c r="Q101" s="23"/>
      <c r="R101" s="23"/>
      <c r="S101" s="23"/>
      <c r="T101" s="23"/>
    </row>
    <row r="102" spans="1:20" ht="20.25" customHeight="1" x14ac:dyDescent="0.25">
      <c r="A102" s="63"/>
      <c r="B102" s="61"/>
      <c r="C102" s="6" t="s">
        <v>208</v>
      </c>
      <c r="D102" s="17" t="s">
        <v>30</v>
      </c>
      <c r="E102" s="6" t="s">
        <v>19</v>
      </c>
      <c r="F102" s="17" t="s">
        <v>77</v>
      </c>
      <c r="G102" s="17" t="s">
        <v>100</v>
      </c>
      <c r="H102" s="24" t="s">
        <v>102</v>
      </c>
      <c r="I102" s="6" t="s">
        <v>21</v>
      </c>
      <c r="J102" s="6" t="s">
        <v>212</v>
      </c>
      <c r="K102" s="53">
        <v>340</v>
      </c>
      <c r="L102" s="52">
        <f t="shared" si="3"/>
        <v>15300</v>
      </c>
      <c r="M102" s="25"/>
      <c r="N102" s="25"/>
      <c r="O102" s="25">
        <v>9</v>
      </c>
      <c r="P102" s="25">
        <v>13</v>
      </c>
      <c r="Q102" s="25">
        <v>14</v>
      </c>
      <c r="R102" s="25">
        <v>9</v>
      </c>
      <c r="S102" s="25"/>
      <c r="T102" s="23">
        <f>SUM(M102:S102)</f>
        <v>45</v>
      </c>
    </row>
    <row r="103" spans="1:20" ht="20.25" customHeight="1" x14ac:dyDescent="0.25">
      <c r="A103" s="63"/>
      <c r="B103" s="61"/>
      <c r="C103" s="6" t="s">
        <v>208</v>
      </c>
      <c r="D103" s="17" t="s">
        <v>30</v>
      </c>
      <c r="E103" s="6" t="s">
        <v>19</v>
      </c>
      <c r="F103" s="17" t="s">
        <v>77</v>
      </c>
      <c r="G103" s="17" t="s">
        <v>100</v>
      </c>
      <c r="H103" s="24" t="s">
        <v>103</v>
      </c>
      <c r="I103" s="6" t="s">
        <v>24</v>
      </c>
      <c r="J103" s="6" t="s">
        <v>212</v>
      </c>
      <c r="K103" s="53">
        <v>340</v>
      </c>
      <c r="L103" s="52">
        <f t="shared" si="3"/>
        <v>19380</v>
      </c>
      <c r="M103" s="25"/>
      <c r="N103" s="25"/>
      <c r="O103" s="25">
        <v>11</v>
      </c>
      <c r="P103" s="25">
        <v>17</v>
      </c>
      <c r="Q103" s="25">
        <v>18</v>
      </c>
      <c r="R103" s="25">
        <v>11</v>
      </c>
      <c r="S103" s="25"/>
      <c r="T103" s="23">
        <f>SUM(M103:S103)</f>
        <v>57</v>
      </c>
    </row>
    <row r="104" spans="1:20" ht="20.25" customHeight="1" x14ac:dyDescent="0.25">
      <c r="A104" s="63"/>
      <c r="B104" s="61"/>
      <c r="C104" s="6" t="s">
        <v>208</v>
      </c>
      <c r="D104" s="17" t="s">
        <v>30</v>
      </c>
      <c r="E104" s="6" t="s">
        <v>19</v>
      </c>
      <c r="F104" s="17" t="s">
        <v>77</v>
      </c>
      <c r="G104" s="17" t="s">
        <v>100</v>
      </c>
      <c r="H104" s="24" t="s">
        <v>106</v>
      </c>
      <c r="I104" s="6" t="s">
        <v>25</v>
      </c>
      <c r="J104" s="6" t="s">
        <v>212</v>
      </c>
      <c r="K104" s="53">
        <v>340</v>
      </c>
      <c r="L104" s="52">
        <f t="shared" si="3"/>
        <v>0</v>
      </c>
      <c r="M104" s="25"/>
      <c r="N104" s="25"/>
      <c r="O104" s="25"/>
      <c r="P104" s="25"/>
      <c r="Q104" s="25"/>
      <c r="R104" s="25"/>
      <c r="S104" s="25"/>
      <c r="T104" s="25"/>
    </row>
    <row r="105" spans="1:20" ht="20.25" customHeight="1" x14ac:dyDescent="0.25">
      <c r="A105" s="63"/>
      <c r="B105" s="61"/>
      <c r="C105" s="6" t="s">
        <v>208</v>
      </c>
      <c r="D105" s="17" t="s">
        <v>30</v>
      </c>
      <c r="E105" s="6" t="s">
        <v>19</v>
      </c>
      <c r="F105" s="17" t="s">
        <v>77</v>
      </c>
      <c r="G105" s="17" t="s">
        <v>100</v>
      </c>
      <c r="H105" s="24" t="s">
        <v>105</v>
      </c>
      <c r="I105" s="6" t="s">
        <v>26</v>
      </c>
      <c r="J105" s="6" t="s">
        <v>212</v>
      </c>
      <c r="K105" s="53">
        <v>340</v>
      </c>
      <c r="L105" s="52">
        <f t="shared" si="3"/>
        <v>0</v>
      </c>
      <c r="M105" s="25"/>
      <c r="N105" s="25"/>
      <c r="O105" s="25"/>
      <c r="P105" s="25"/>
      <c r="Q105" s="25"/>
      <c r="R105" s="25"/>
      <c r="S105" s="25"/>
      <c r="T105" s="25"/>
    </row>
    <row r="106" spans="1:20" ht="20.25" customHeight="1" thickBot="1" x14ac:dyDescent="0.3">
      <c r="A106" s="63"/>
      <c r="B106" s="61"/>
      <c r="C106" s="7" t="s">
        <v>208</v>
      </c>
      <c r="D106" s="20" t="s">
        <v>30</v>
      </c>
      <c r="E106" s="7" t="s">
        <v>19</v>
      </c>
      <c r="F106" s="20" t="s">
        <v>77</v>
      </c>
      <c r="G106" s="20" t="s">
        <v>100</v>
      </c>
      <c r="H106" s="31" t="s">
        <v>104</v>
      </c>
      <c r="I106" s="7" t="s">
        <v>22</v>
      </c>
      <c r="J106" s="7" t="s">
        <v>212</v>
      </c>
      <c r="K106" s="56">
        <v>340</v>
      </c>
      <c r="L106" s="52">
        <f t="shared" si="3"/>
        <v>0</v>
      </c>
      <c r="M106" s="30"/>
      <c r="N106" s="30"/>
      <c r="O106" s="30"/>
      <c r="P106" s="30"/>
      <c r="Q106" s="30"/>
      <c r="R106" s="30"/>
      <c r="S106" s="30"/>
      <c r="T106" s="30"/>
    </row>
    <row r="107" spans="1:20" ht="20.25" customHeight="1" x14ac:dyDescent="0.25">
      <c r="A107" s="62"/>
      <c r="B107" s="60"/>
      <c r="C107" s="8" t="s">
        <v>208</v>
      </c>
      <c r="D107" s="16" t="s">
        <v>30</v>
      </c>
      <c r="E107" s="8" t="s">
        <v>110</v>
      </c>
      <c r="F107" s="16" t="s">
        <v>39</v>
      </c>
      <c r="G107" s="16" t="s">
        <v>91</v>
      </c>
      <c r="H107" s="22" t="s">
        <v>101</v>
      </c>
      <c r="I107" s="8" t="s">
        <v>20</v>
      </c>
      <c r="J107" s="8" t="s">
        <v>211</v>
      </c>
      <c r="K107" s="52">
        <v>120</v>
      </c>
      <c r="L107" s="52">
        <f t="shared" si="3"/>
        <v>73800</v>
      </c>
      <c r="M107" s="23"/>
      <c r="N107" s="23"/>
      <c r="O107" s="23">
        <v>118</v>
      </c>
      <c r="P107" s="23">
        <v>212</v>
      </c>
      <c r="Q107" s="23">
        <v>212</v>
      </c>
      <c r="R107" s="23">
        <v>73</v>
      </c>
      <c r="S107" s="23"/>
      <c r="T107" s="23">
        <f>SUM(M107:S107)</f>
        <v>615</v>
      </c>
    </row>
    <row r="108" spans="1:20" ht="20.25" customHeight="1" x14ac:dyDescent="0.25">
      <c r="A108" s="63"/>
      <c r="B108" s="61"/>
      <c r="C108" s="6" t="s">
        <v>208</v>
      </c>
      <c r="D108" s="17" t="s">
        <v>30</v>
      </c>
      <c r="E108" s="8" t="s">
        <v>110</v>
      </c>
      <c r="F108" s="17" t="s">
        <v>39</v>
      </c>
      <c r="G108" s="17" t="s">
        <v>91</v>
      </c>
      <c r="H108" s="24" t="s">
        <v>102</v>
      </c>
      <c r="I108" s="6" t="s">
        <v>21</v>
      </c>
      <c r="J108" s="6" t="s">
        <v>211</v>
      </c>
      <c r="K108" s="53">
        <v>120</v>
      </c>
      <c r="L108" s="52">
        <f t="shared" si="3"/>
        <v>76800</v>
      </c>
      <c r="M108" s="23"/>
      <c r="N108" s="23"/>
      <c r="O108" s="23">
        <v>118</v>
      </c>
      <c r="P108" s="23">
        <v>227</v>
      </c>
      <c r="Q108" s="23">
        <v>222</v>
      </c>
      <c r="R108" s="23">
        <v>73</v>
      </c>
      <c r="S108" s="23"/>
      <c r="T108" s="23">
        <f>SUM(M108:S108)</f>
        <v>640</v>
      </c>
    </row>
    <row r="109" spans="1:20" ht="20.25" customHeight="1" x14ac:dyDescent="0.25">
      <c r="A109" s="63"/>
      <c r="B109" s="61"/>
      <c r="C109" s="6" t="s">
        <v>208</v>
      </c>
      <c r="D109" s="17" t="s">
        <v>30</v>
      </c>
      <c r="E109" s="8" t="s">
        <v>110</v>
      </c>
      <c r="F109" s="17" t="s">
        <v>39</v>
      </c>
      <c r="G109" s="17" t="s">
        <v>91</v>
      </c>
      <c r="H109" s="24" t="s">
        <v>103</v>
      </c>
      <c r="I109" s="6" t="s">
        <v>24</v>
      </c>
      <c r="J109" s="6" t="s">
        <v>211</v>
      </c>
      <c r="K109" s="53">
        <v>120</v>
      </c>
      <c r="L109" s="52">
        <f t="shared" si="3"/>
        <v>46800</v>
      </c>
      <c r="M109" s="23"/>
      <c r="N109" s="23"/>
      <c r="O109" s="23">
        <v>68</v>
      </c>
      <c r="P109" s="23">
        <v>137</v>
      </c>
      <c r="Q109" s="23">
        <v>137</v>
      </c>
      <c r="R109" s="23">
        <v>48</v>
      </c>
      <c r="S109" s="23"/>
      <c r="T109" s="23">
        <f>SUM(M109:S109)</f>
        <v>390</v>
      </c>
    </row>
    <row r="110" spans="1:20" ht="20.25" customHeight="1" x14ac:dyDescent="0.25">
      <c r="A110" s="63"/>
      <c r="B110" s="61"/>
      <c r="C110" s="6" t="s">
        <v>208</v>
      </c>
      <c r="D110" s="17" t="s">
        <v>30</v>
      </c>
      <c r="E110" s="8" t="s">
        <v>110</v>
      </c>
      <c r="F110" s="17" t="s">
        <v>39</v>
      </c>
      <c r="G110" s="17" t="s">
        <v>91</v>
      </c>
      <c r="H110" s="24" t="s">
        <v>106</v>
      </c>
      <c r="I110" s="6" t="s">
        <v>25</v>
      </c>
      <c r="J110" s="6" t="s">
        <v>211</v>
      </c>
      <c r="K110" s="53">
        <v>120</v>
      </c>
      <c r="L110" s="52">
        <f t="shared" si="3"/>
        <v>5280</v>
      </c>
      <c r="M110" s="23"/>
      <c r="N110" s="23"/>
      <c r="O110" s="23">
        <v>4</v>
      </c>
      <c r="P110" s="23">
        <v>15</v>
      </c>
      <c r="Q110" s="23">
        <v>16</v>
      </c>
      <c r="R110" s="23">
        <v>9</v>
      </c>
      <c r="S110" s="23"/>
      <c r="T110" s="25">
        <f>SUM(M110:S110)</f>
        <v>44</v>
      </c>
    </row>
    <row r="111" spans="1:20" ht="20.25" customHeight="1" x14ac:dyDescent="0.25">
      <c r="A111" s="63"/>
      <c r="B111" s="61"/>
      <c r="C111" s="6" t="s">
        <v>208</v>
      </c>
      <c r="D111" s="17" t="s">
        <v>30</v>
      </c>
      <c r="E111" s="8" t="s">
        <v>110</v>
      </c>
      <c r="F111" s="17" t="s">
        <v>39</v>
      </c>
      <c r="G111" s="17" t="s">
        <v>91</v>
      </c>
      <c r="H111" s="24" t="s">
        <v>105</v>
      </c>
      <c r="I111" s="6" t="s">
        <v>26</v>
      </c>
      <c r="J111" s="6" t="s">
        <v>211</v>
      </c>
      <c r="K111" s="53">
        <v>120</v>
      </c>
      <c r="L111" s="52">
        <f t="shared" si="3"/>
        <v>5280</v>
      </c>
      <c r="M111" s="23"/>
      <c r="N111" s="23"/>
      <c r="O111" s="23">
        <v>4</v>
      </c>
      <c r="P111" s="23">
        <v>15</v>
      </c>
      <c r="Q111" s="23">
        <v>16</v>
      </c>
      <c r="R111" s="23">
        <v>9</v>
      </c>
      <c r="S111" s="23"/>
      <c r="T111" s="25">
        <f>SUM(M111:S111)</f>
        <v>44</v>
      </c>
    </row>
    <row r="112" spans="1:20" ht="20.25" customHeight="1" thickBot="1" x14ac:dyDescent="0.3">
      <c r="A112" s="63"/>
      <c r="B112" s="61"/>
      <c r="C112" s="7" t="s">
        <v>208</v>
      </c>
      <c r="D112" s="20" t="s">
        <v>30</v>
      </c>
      <c r="E112" s="8" t="s">
        <v>110</v>
      </c>
      <c r="F112" s="20" t="s">
        <v>39</v>
      </c>
      <c r="G112" s="20" t="s">
        <v>91</v>
      </c>
      <c r="H112" s="31" t="s">
        <v>104</v>
      </c>
      <c r="I112" s="7" t="s">
        <v>22</v>
      </c>
      <c r="J112" s="7" t="s">
        <v>211</v>
      </c>
      <c r="K112" s="56">
        <v>120</v>
      </c>
      <c r="L112" s="52">
        <f t="shared" si="3"/>
        <v>0</v>
      </c>
      <c r="M112" s="23"/>
      <c r="N112" s="23"/>
      <c r="O112" s="23"/>
      <c r="P112" s="23"/>
      <c r="Q112" s="23"/>
      <c r="R112" s="23"/>
      <c r="S112" s="23"/>
      <c r="T112" s="30"/>
    </row>
    <row r="113" spans="1:20" ht="20.25" customHeight="1" x14ac:dyDescent="0.25">
      <c r="A113" s="62"/>
      <c r="B113" s="60"/>
      <c r="C113" s="8" t="s">
        <v>208</v>
      </c>
      <c r="D113" s="16" t="s">
        <v>30</v>
      </c>
      <c r="E113" s="8" t="s">
        <v>17</v>
      </c>
      <c r="F113" s="16" t="s">
        <v>53</v>
      </c>
      <c r="G113" s="16" t="s">
        <v>100</v>
      </c>
      <c r="H113" s="22" t="s">
        <v>101</v>
      </c>
      <c r="I113" s="8" t="s">
        <v>20</v>
      </c>
      <c r="J113" s="8" t="s">
        <v>212</v>
      </c>
      <c r="K113" s="52">
        <v>290</v>
      </c>
      <c r="L113" s="52">
        <f t="shared" si="3"/>
        <v>0</v>
      </c>
      <c r="M113" s="23"/>
      <c r="N113" s="23"/>
      <c r="O113" s="23"/>
      <c r="P113" s="23"/>
      <c r="Q113" s="23"/>
      <c r="R113" s="23"/>
      <c r="S113" s="23"/>
      <c r="T113" s="23"/>
    </row>
    <row r="114" spans="1:20" ht="20.25" customHeight="1" x14ac:dyDescent="0.25">
      <c r="A114" s="63"/>
      <c r="B114" s="61"/>
      <c r="C114" s="6" t="s">
        <v>208</v>
      </c>
      <c r="D114" s="17" t="s">
        <v>30</v>
      </c>
      <c r="E114" s="6" t="s">
        <v>17</v>
      </c>
      <c r="F114" s="17" t="s">
        <v>53</v>
      </c>
      <c r="G114" s="17" t="s">
        <v>100</v>
      </c>
      <c r="H114" s="24" t="s">
        <v>102</v>
      </c>
      <c r="I114" s="6" t="s">
        <v>21</v>
      </c>
      <c r="J114" s="6" t="s">
        <v>212</v>
      </c>
      <c r="K114" s="53">
        <v>290</v>
      </c>
      <c r="L114" s="52">
        <f t="shared" si="3"/>
        <v>11890</v>
      </c>
      <c r="M114" s="25"/>
      <c r="N114" s="25"/>
      <c r="O114" s="25"/>
      <c r="P114" s="25">
        <v>11</v>
      </c>
      <c r="Q114" s="25">
        <v>17</v>
      </c>
      <c r="R114" s="25">
        <v>13</v>
      </c>
      <c r="S114" s="25"/>
      <c r="T114" s="25">
        <f>SUM(M114:S114)</f>
        <v>41</v>
      </c>
    </row>
    <row r="115" spans="1:20" ht="20.25" customHeight="1" x14ac:dyDescent="0.25">
      <c r="A115" s="63"/>
      <c r="B115" s="61"/>
      <c r="C115" s="6" t="s">
        <v>208</v>
      </c>
      <c r="D115" s="17" t="s">
        <v>30</v>
      </c>
      <c r="E115" s="6" t="s">
        <v>17</v>
      </c>
      <c r="F115" s="17" t="s">
        <v>53</v>
      </c>
      <c r="G115" s="17" t="s">
        <v>100</v>
      </c>
      <c r="H115" s="24" t="s">
        <v>103</v>
      </c>
      <c r="I115" s="6" t="s">
        <v>24</v>
      </c>
      <c r="J115" s="6" t="s">
        <v>212</v>
      </c>
      <c r="K115" s="53">
        <v>290</v>
      </c>
      <c r="L115" s="52">
        <f t="shared" si="3"/>
        <v>13340</v>
      </c>
      <c r="M115" s="25"/>
      <c r="N115" s="25"/>
      <c r="O115" s="25"/>
      <c r="P115" s="25">
        <v>13</v>
      </c>
      <c r="Q115" s="25">
        <v>19</v>
      </c>
      <c r="R115" s="25">
        <v>14</v>
      </c>
      <c r="S115" s="25"/>
      <c r="T115" s="25">
        <f>SUM(M115:S115)</f>
        <v>46</v>
      </c>
    </row>
    <row r="116" spans="1:20" ht="20.25" customHeight="1" x14ac:dyDescent="0.25">
      <c r="A116" s="63"/>
      <c r="B116" s="61"/>
      <c r="C116" s="6" t="s">
        <v>208</v>
      </c>
      <c r="D116" s="17" t="s">
        <v>30</v>
      </c>
      <c r="E116" s="6" t="s">
        <v>17</v>
      </c>
      <c r="F116" s="17" t="s">
        <v>53</v>
      </c>
      <c r="G116" s="17" t="s">
        <v>100</v>
      </c>
      <c r="H116" s="24" t="s">
        <v>106</v>
      </c>
      <c r="I116" s="6" t="s">
        <v>25</v>
      </c>
      <c r="J116" s="6" t="s">
        <v>212</v>
      </c>
      <c r="K116" s="53">
        <v>290</v>
      </c>
      <c r="L116" s="52">
        <f t="shared" si="3"/>
        <v>0</v>
      </c>
      <c r="M116" s="25"/>
      <c r="N116" s="25"/>
      <c r="O116" s="25"/>
      <c r="P116" s="25"/>
      <c r="Q116" s="25"/>
      <c r="R116" s="25"/>
      <c r="S116" s="25"/>
      <c r="T116" s="25"/>
    </row>
    <row r="117" spans="1:20" ht="20.25" customHeight="1" x14ac:dyDescent="0.25">
      <c r="A117" s="63"/>
      <c r="B117" s="61"/>
      <c r="C117" s="6" t="s">
        <v>208</v>
      </c>
      <c r="D117" s="17" t="s">
        <v>30</v>
      </c>
      <c r="E117" s="6" t="s">
        <v>17</v>
      </c>
      <c r="F117" s="17" t="s">
        <v>53</v>
      </c>
      <c r="G117" s="17" t="s">
        <v>100</v>
      </c>
      <c r="H117" s="24" t="s">
        <v>105</v>
      </c>
      <c r="I117" s="6" t="s">
        <v>26</v>
      </c>
      <c r="J117" s="6" t="s">
        <v>212</v>
      </c>
      <c r="K117" s="53">
        <v>290</v>
      </c>
      <c r="L117" s="52">
        <f t="shared" si="3"/>
        <v>0</v>
      </c>
      <c r="M117" s="25"/>
      <c r="N117" s="25"/>
      <c r="O117" s="25"/>
      <c r="P117" s="25"/>
      <c r="Q117" s="25"/>
      <c r="R117" s="25"/>
      <c r="S117" s="25"/>
      <c r="T117" s="25"/>
    </row>
    <row r="118" spans="1:20" ht="20.25" customHeight="1" thickBot="1" x14ac:dyDescent="0.3">
      <c r="A118" s="63"/>
      <c r="B118" s="61"/>
      <c r="C118" s="7" t="s">
        <v>208</v>
      </c>
      <c r="D118" s="20" t="s">
        <v>30</v>
      </c>
      <c r="E118" s="7" t="s">
        <v>17</v>
      </c>
      <c r="F118" s="20" t="s">
        <v>53</v>
      </c>
      <c r="G118" s="20" t="s">
        <v>100</v>
      </c>
      <c r="H118" s="31" t="s">
        <v>104</v>
      </c>
      <c r="I118" s="7" t="s">
        <v>22</v>
      </c>
      <c r="J118" s="7" t="s">
        <v>212</v>
      </c>
      <c r="K118" s="56">
        <v>290</v>
      </c>
      <c r="L118" s="52">
        <f t="shared" si="3"/>
        <v>0</v>
      </c>
      <c r="M118" s="30"/>
      <c r="N118" s="30"/>
      <c r="O118" s="30"/>
      <c r="P118" s="30"/>
      <c r="Q118" s="30"/>
      <c r="R118" s="30"/>
      <c r="S118" s="30"/>
      <c r="T118" s="30"/>
    </row>
    <row r="119" spans="1:20" ht="20.25" customHeight="1" x14ac:dyDescent="0.25">
      <c r="A119" s="62"/>
      <c r="B119" s="60"/>
      <c r="C119" s="8" t="s">
        <v>208</v>
      </c>
      <c r="D119" s="16" t="s">
        <v>30</v>
      </c>
      <c r="E119" s="8" t="s">
        <v>29</v>
      </c>
      <c r="F119" s="16" t="s">
        <v>66</v>
      </c>
      <c r="G119" s="16" t="s">
        <v>100</v>
      </c>
      <c r="H119" s="22" t="s">
        <v>101</v>
      </c>
      <c r="I119" s="8" t="s">
        <v>20</v>
      </c>
      <c r="J119" s="8" t="s">
        <v>212</v>
      </c>
      <c r="K119" s="52">
        <v>250</v>
      </c>
      <c r="L119" s="52">
        <f t="shared" si="3"/>
        <v>24500</v>
      </c>
      <c r="M119" s="23"/>
      <c r="N119" s="23"/>
      <c r="O119" s="23">
        <v>20</v>
      </c>
      <c r="P119" s="23">
        <v>29</v>
      </c>
      <c r="Q119" s="23">
        <v>29</v>
      </c>
      <c r="R119" s="23">
        <v>20</v>
      </c>
      <c r="S119" s="23"/>
      <c r="T119" s="23">
        <f>SUM(M119:S119)</f>
        <v>98</v>
      </c>
    </row>
    <row r="120" spans="1:20" ht="20.25" customHeight="1" x14ac:dyDescent="0.25">
      <c r="A120" s="63"/>
      <c r="B120" s="61"/>
      <c r="C120" s="6" t="s">
        <v>208</v>
      </c>
      <c r="D120" s="17" t="s">
        <v>30</v>
      </c>
      <c r="E120" s="6" t="s">
        <v>29</v>
      </c>
      <c r="F120" s="17" t="s">
        <v>66</v>
      </c>
      <c r="G120" s="17" t="s">
        <v>100</v>
      </c>
      <c r="H120" s="24" t="s">
        <v>102</v>
      </c>
      <c r="I120" s="6" t="s">
        <v>21</v>
      </c>
      <c r="J120" s="6" t="s">
        <v>212</v>
      </c>
      <c r="K120" s="53">
        <v>250</v>
      </c>
      <c r="L120" s="52">
        <f t="shared" si="3"/>
        <v>10250</v>
      </c>
      <c r="M120" s="25"/>
      <c r="N120" s="25"/>
      <c r="O120" s="25"/>
      <c r="P120" s="25">
        <v>11</v>
      </c>
      <c r="Q120" s="25">
        <v>17</v>
      </c>
      <c r="R120" s="25">
        <v>13</v>
      </c>
      <c r="S120" s="25"/>
      <c r="T120" s="23">
        <f>SUM(M120:S120)</f>
        <v>41</v>
      </c>
    </row>
    <row r="121" spans="1:20" ht="20.25" customHeight="1" x14ac:dyDescent="0.25">
      <c r="A121" s="63"/>
      <c r="B121" s="61"/>
      <c r="C121" s="6" t="s">
        <v>208</v>
      </c>
      <c r="D121" s="17" t="s">
        <v>30</v>
      </c>
      <c r="E121" s="6" t="s">
        <v>29</v>
      </c>
      <c r="F121" s="17" t="s">
        <v>66</v>
      </c>
      <c r="G121" s="17" t="s">
        <v>100</v>
      </c>
      <c r="H121" s="24" t="s">
        <v>103</v>
      </c>
      <c r="I121" s="6" t="s">
        <v>24</v>
      </c>
      <c r="J121" s="6" t="s">
        <v>212</v>
      </c>
      <c r="K121" s="53">
        <v>250</v>
      </c>
      <c r="L121" s="52">
        <f t="shared" si="3"/>
        <v>11500</v>
      </c>
      <c r="M121" s="25"/>
      <c r="N121" s="25"/>
      <c r="O121" s="25"/>
      <c r="P121" s="25">
        <v>13</v>
      </c>
      <c r="Q121" s="25">
        <v>19</v>
      </c>
      <c r="R121" s="25">
        <v>14</v>
      </c>
      <c r="S121" s="25"/>
      <c r="T121" s="23">
        <f>SUM(M121:S121)</f>
        <v>46</v>
      </c>
    </row>
    <row r="122" spans="1:20" ht="20.25" customHeight="1" x14ac:dyDescent="0.25">
      <c r="A122" s="63"/>
      <c r="B122" s="61"/>
      <c r="C122" s="6" t="s">
        <v>208</v>
      </c>
      <c r="D122" s="17" t="s">
        <v>30</v>
      </c>
      <c r="E122" s="6" t="s">
        <v>29</v>
      </c>
      <c r="F122" s="17" t="s">
        <v>66</v>
      </c>
      <c r="G122" s="17" t="s">
        <v>100</v>
      </c>
      <c r="H122" s="24" t="s">
        <v>106</v>
      </c>
      <c r="I122" s="6" t="s">
        <v>25</v>
      </c>
      <c r="J122" s="6" t="s">
        <v>212</v>
      </c>
      <c r="K122" s="53">
        <v>250</v>
      </c>
      <c r="L122" s="52">
        <f t="shared" si="3"/>
        <v>0</v>
      </c>
      <c r="M122" s="25"/>
      <c r="N122" s="25"/>
      <c r="O122" s="25"/>
      <c r="P122" s="25"/>
      <c r="Q122" s="25"/>
      <c r="R122" s="25"/>
      <c r="S122" s="25"/>
      <c r="T122" s="25"/>
    </row>
    <row r="123" spans="1:20" ht="20.25" customHeight="1" x14ac:dyDescent="0.25">
      <c r="A123" s="63"/>
      <c r="B123" s="61"/>
      <c r="C123" s="6" t="s">
        <v>208</v>
      </c>
      <c r="D123" s="17" t="s">
        <v>30</v>
      </c>
      <c r="E123" s="6" t="s">
        <v>29</v>
      </c>
      <c r="F123" s="17" t="s">
        <v>66</v>
      </c>
      <c r="G123" s="17" t="s">
        <v>100</v>
      </c>
      <c r="H123" s="24" t="s">
        <v>105</v>
      </c>
      <c r="I123" s="6" t="s">
        <v>26</v>
      </c>
      <c r="J123" s="6" t="s">
        <v>212</v>
      </c>
      <c r="K123" s="53">
        <v>250</v>
      </c>
      <c r="L123" s="52">
        <f t="shared" si="3"/>
        <v>0</v>
      </c>
      <c r="M123" s="25"/>
      <c r="N123" s="25"/>
      <c r="O123" s="25"/>
      <c r="P123" s="25"/>
      <c r="Q123" s="25"/>
      <c r="R123" s="25"/>
      <c r="S123" s="25"/>
      <c r="T123" s="25"/>
    </row>
    <row r="124" spans="1:20" ht="20.25" customHeight="1" thickBot="1" x14ac:dyDescent="0.3">
      <c r="A124" s="63"/>
      <c r="B124" s="61"/>
      <c r="C124" s="7" t="s">
        <v>208</v>
      </c>
      <c r="D124" s="20" t="s">
        <v>30</v>
      </c>
      <c r="E124" s="7" t="s">
        <v>29</v>
      </c>
      <c r="F124" s="20" t="s">
        <v>66</v>
      </c>
      <c r="G124" s="20" t="s">
        <v>100</v>
      </c>
      <c r="H124" s="31" t="s">
        <v>104</v>
      </c>
      <c r="I124" s="7" t="s">
        <v>22</v>
      </c>
      <c r="J124" s="7" t="s">
        <v>212</v>
      </c>
      <c r="K124" s="56">
        <v>250</v>
      </c>
      <c r="L124" s="52">
        <f t="shared" si="3"/>
        <v>0</v>
      </c>
      <c r="M124" s="30"/>
      <c r="N124" s="30"/>
      <c r="O124" s="30"/>
      <c r="P124" s="30"/>
      <c r="Q124" s="30"/>
      <c r="R124" s="30"/>
      <c r="S124" s="30"/>
      <c r="T124" s="30"/>
    </row>
    <row r="125" spans="1:20" ht="20.25" customHeight="1" x14ac:dyDescent="0.25">
      <c r="A125" s="62"/>
      <c r="B125" s="60"/>
      <c r="C125" s="8" t="s">
        <v>208</v>
      </c>
      <c r="D125" s="16" t="s">
        <v>30</v>
      </c>
      <c r="E125" s="8" t="s">
        <v>18</v>
      </c>
      <c r="F125" s="16" t="s">
        <v>86</v>
      </c>
      <c r="G125" s="16" t="s">
        <v>100</v>
      </c>
      <c r="H125" s="22" t="s">
        <v>101</v>
      </c>
      <c r="I125" s="8" t="s">
        <v>20</v>
      </c>
      <c r="J125" s="8" t="s">
        <v>212</v>
      </c>
      <c r="K125" s="52">
        <v>300</v>
      </c>
      <c r="L125" s="52">
        <f t="shared" si="3"/>
        <v>0</v>
      </c>
      <c r="M125" s="23"/>
      <c r="N125" s="23"/>
      <c r="O125" s="23"/>
      <c r="P125" s="23"/>
      <c r="Q125" s="23"/>
      <c r="R125" s="23"/>
      <c r="S125" s="23"/>
      <c r="T125" s="23"/>
    </row>
    <row r="126" spans="1:20" ht="20.25" customHeight="1" x14ac:dyDescent="0.25">
      <c r="A126" s="63"/>
      <c r="B126" s="61"/>
      <c r="C126" s="6" t="s">
        <v>208</v>
      </c>
      <c r="D126" s="17" t="s">
        <v>30</v>
      </c>
      <c r="E126" s="6" t="s">
        <v>18</v>
      </c>
      <c r="F126" s="17" t="s">
        <v>86</v>
      </c>
      <c r="G126" s="17" t="s">
        <v>100</v>
      </c>
      <c r="H126" s="24" t="s">
        <v>102</v>
      </c>
      <c r="I126" s="6" t="s">
        <v>21</v>
      </c>
      <c r="J126" s="6" t="s">
        <v>212</v>
      </c>
      <c r="K126" s="53">
        <v>300</v>
      </c>
      <c r="L126" s="52">
        <f t="shared" si="3"/>
        <v>16500</v>
      </c>
      <c r="M126" s="25"/>
      <c r="N126" s="25"/>
      <c r="O126" s="25">
        <v>6</v>
      </c>
      <c r="P126" s="25">
        <v>16</v>
      </c>
      <c r="Q126" s="25">
        <v>19</v>
      </c>
      <c r="R126" s="25">
        <v>14</v>
      </c>
      <c r="S126" s="25"/>
      <c r="T126" s="25">
        <f>SUM(M126:S126)</f>
        <v>55</v>
      </c>
    </row>
    <row r="127" spans="1:20" ht="20.25" customHeight="1" x14ac:dyDescent="0.25">
      <c r="A127" s="63"/>
      <c r="B127" s="61"/>
      <c r="C127" s="6" t="s">
        <v>208</v>
      </c>
      <c r="D127" s="17" t="s">
        <v>30</v>
      </c>
      <c r="E127" s="6" t="s">
        <v>18</v>
      </c>
      <c r="F127" s="17" t="s">
        <v>86</v>
      </c>
      <c r="G127" s="17" t="s">
        <v>100</v>
      </c>
      <c r="H127" s="24" t="s">
        <v>103</v>
      </c>
      <c r="I127" s="6" t="s">
        <v>24</v>
      </c>
      <c r="J127" s="6" t="s">
        <v>212</v>
      </c>
      <c r="K127" s="53">
        <v>300</v>
      </c>
      <c r="L127" s="52">
        <f t="shared" si="3"/>
        <v>18900</v>
      </c>
      <c r="M127" s="25"/>
      <c r="N127" s="25"/>
      <c r="O127" s="25">
        <v>8</v>
      </c>
      <c r="P127" s="25">
        <v>18</v>
      </c>
      <c r="Q127" s="25">
        <v>21</v>
      </c>
      <c r="R127" s="25">
        <v>16</v>
      </c>
      <c r="S127" s="25"/>
      <c r="T127" s="25">
        <f>SUM(M127:S127)</f>
        <v>63</v>
      </c>
    </row>
    <row r="128" spans="1:20" ht="20.25" customHeight="1" x14ac:dyDescent="0.25">
      <c r="A128" s="63"/>
      <c r="B128" s="61"/>
      <c r="C128" s="6" t="s">
        <v>208</v>
      </c>
      <c r="D128" s="17" t="s">
        <v>30</v>
      </c>
      <c r="E128" s="6" t="s">
        <v>18</v>
      </c>
      <c r="F128" s="17" t="s">
        <v>86</v>
      </c>
      <c r="G128" s="17" t="s">
        <v>100</v>
      </c>
      <c r="H128" s="24" t="s">
        <v>106</v>
      </c>
      <c r="I128" s="6" t="s">
        <v>25</v>
      </c>
      <c r="J128" s="6" t="s">
        <v>212</v>
      </c>
      <c r="K128" s="53">
        <v>300</v>
      </c>
      <c r="L128" s="52">
        <f t="shared" si="3"/>
        <v>0</v>
      </c>
      <c r="M128" s="25"/>
      <c r="N128" s="25"/>
      <c r="O128" s="25"/>
      <c r="P128" s="25"/>
      <c r="Q128" s="25"/>
      <c r="R128" s="25"/>
      <c r="S128" s="25"/>
      <c r="T128" s="25"/>
    </row>
    <row r="129" spans="1:20" ht="20.25" customHeight="1" x14ac:dyDescent="0.25">
      <c r="A129" s="63"/>
      <c r="B129" s="61"/>
      <c r="C129" s="6" t="s">
        <v>208</v>
      </c>
      <c r="D129" s="17" t="s">
        <v>30</v>
      </c>
      <c r="E129" s="6" t="s">
        <v>18</v>
      </c>
      <c r="F129" s="17" t="s">
        <v>86</v>
      </c>
      <c r="G129" s="17" t="s">
        <v>100</v>
      </c>
      <c r="H129" s="24" t="s">
        <v>105</v>
      </c>
      <c r="I129" s="6" t="s">
        <v>26</v>
      </c>
      <c r="J129" s="6" t="s">
        <v>212</v>
      </c>
      <c r="K129" s="53">
        <v>300</v>
      </c>
      <c r="L129" s="52">
        <f t="shared" si="3"/>
        <v>0</v>
      </c>
      <c r="M129" s="25"/>
      <c r="N129" s="25"/>
      <c r="O129" s="25"/>
      <c r="P129" s="25"/>
      <c r="Q129" s="25"/>
      <c r="R129" s="25"/>
      <c r="S129" s="25"/>
      <c r="T129" s="25"/>
    </row>
    <row r="130" spans="1:20" ht="20.25" customHeight="1" thickBot="1" x14ac:dyDescent="0.3">
      <c r="A130" s="63"/>
      <c r="B130" s="61"/>
      <c r="C130" s="7" t="s">
        <v>208</v>
      </c>
      <c r="D130" s="20" t="s">
        <v>30</v>
      </c>
      <c r="E130" s="7" t="s">
        <v>18</v>
      </c>
      <c r="F130" s="20" t="s">
        <v>86</v>
      </c>
      <c r="G130" s="20" t="s">
        <v>100</v>
      </c>
      <c r="H130" s="31" t="s">
        <v>104</v>
      </c>
      <c r="I130" s="7" t="s">
        <v>22</v>
      </c>
      <c r="J130" s="7" t="s">
        <v>212</v>
      </c>
      <c r="K130" s="56">
        <v>300</v>
      </c>
      <c r="L130" s="52">
        <f t="shared" si="3"/>
        <v>0</v>
      </c>
      <c r="M130" s="30"/>
      <c r="N130" s="30"/>
      <c r="O130" s="30"/>
      <c r="P130" s="30"/>
      <c r="Q130" s="30"/>
      <c r="R130" s="30"/>
      <c r="S130" s="30"/>
      <c r="T130" s="30"/>
    </row>
    <row r="131" spans="1:20" ht="20.25" customHeight="1" x14ac:dyDescent="0.25">
      <c r="A131" s="62"/>
      <c r="B131" s="60"/>
      <c r="C131" s="8" t="s">
        <v>208</v>
      </c>
      <c r="D131" s="16" t="s">
        <v>30</v>
      </c>
      <c r="E131" s="8" t="s">
        <v>19</v>
      </c>
      <c r="F131" s="16" t="s">
        <v>78</v>
      </c>
      <c r="G131" s="16" t="s">
        <v>100</v>
      </c>
      <c r="H131" s="22" t="s">
        <v>101</v>
      </c>
      <c r="I131" s="8" t="s">
        <v>20</v>
      </c>
      <c r="J131" s="8" t="s">
        <v>212</v>
      </c>
      <c r="K131" s="52">
        <v>340</v>
      </c>
      <c r="L131" s="52">
        <f t="shared" si="3"/>
        <v>0</v>
      </c>
      <c r="M131" s="23"/>
      <c r="N131" s="23"/>
      <c r="O131" s="23"/>
      <c r="P131" s="23"/>
      <c r="Q131" s="23"/>
      <c r="R131" s="23"/>
      <c r="S131" s="23"/>
      <c r="T131" s="23"/>
    </row>
    <row r="132" spans="1:20" ht="20.25" customHeight="1" x14ac:dyDescent="0.25">
      <c r="A132" s="63"/>
      <c r="B132" s="61"/>
      <c r="C132" s="6" t="s">
        <v>208</v>
      </c>
      <c r="D132" s="17" t="s">
        <v>30</v>
      </c>
      <c r="E132" s="6" t="s">
        <v>19</v>
      </c>
      <c r="F132" s="17" t="s">
        <v>78</v>
      </c>
      <c r="G132" s="17" t="s">
        <v>100</v>
      </c>
      <c r="H132" s="24" t="s">
        <v>102</v>
      </c>
      <c r="I132" s="6" t="s">
        <v>21</v>
      </c>
      <c r="J132" s="6" t="s">
        <v>212</v>
      </c>
      <c r="K132" s="53">
        <v>340</v>
      </c>
      <c r="L132" s="52">
        <f t="shared" si="3"/>
        <v>15640</v>
      </c>
      <c r="M132" s="25"/>
      <c r="N132" s="25"/>
      <c r="O132" s="25"/>
      <c r="P132" s="25">
        <v>13</v>
      </c>
      <c r="Q132" s="25">
        <v>19</v>
      </c>
      <c r="R132" s="25">
        <v>14</v>
      </c>
      <c r="S132" s="25"/>
      <c r="T132" s="25">
        <f>SUM(M132:S132)</f>
        <v>46</v>
      </c>
    </row>
    <row r="133" spans="1:20" ht="20.25" customHeight="1" x14ac:dyDescent="0.25">
      <c r="A133" s="63"/>
      <c r="B133" s="61"/>
      <c r="C133" s="6" t="s">
        <v>208</v>
      </c>
      <c r="D133" s="17" t="s">
        <v>30</v>
      </c>
      <c r="E133" s="6" t="s">
        <v>19</v>
      </c>
      <c r="F133" s="17" t="s">
        <v>78</v>
      </c>
      <c r="G133" s="17" t="s">
        <v>100</v>
      </c>
      <c r="H133" s="24" t="s">
        <v>103</v>
      </c>
      <c r="I133" s="6" t="s">
        <v>24</v>
      </c>
      <c r="J133" s="6" t="s">
        <v>212</v>
      </c>
      <c r="K133" s="53">
        <v>340</v>
      </c>
      <c r="L133" s="52">
        <f t="shared" si="3"/>
        <v>31960</v>
      </c>
      <c r="M133" s="25"/>
      <c r="N133" s="25"/>
      <c r="O133" s="25">
        <v>19</v>
      </c>
      <c r="P133" s="25">
        <v>28</v>
      </c>
      <c r="Q133" s="25">
        <v>28</v>
      </c>
      <c r="R133" s="25">
        <v>19</v>
      </c>
      <c r="S133" s="25"/>
      <c r="T133" s="25">
        <f>SUM(M133:S133)</f>
        <v>94</v>
      </c>
    </row>
    <row r="134" spans="1:20" ht="20.25" customHeight="1" x14ac:dyDescent="0.25">
      <c r="A134" s="63"/>
      <c r="B134" s="61"/>
      <c r="C134" s="6" t="s">
        <v>208</v>
      </c>
      <c r="D134" s="17" t="s">
        <v>30</v>
      </c>
      <c r="E134" s="6" t="s">
        <v>19</v>
      </c>
      <c r="F134" s="17" t="s">
        <v>78</v>
      </c>
      <c r="G134" s="17" t="s">
        <v>100</v>
      </c>
      <c r="H134" s="24" t="s">
        <v>106</v>
      </c>
      <c r="I134" s="6" t="s">
        <v>25</v>
      </c>
      <c r="J134" s="6" t="s">
        <v>212</v>
      </c>
      <c r="K134" s="53">
        <v>340</v>
      </c>
      <c r="L134" s="52">
        <f t="shared" ref="L134:L197" si="5">K134*T134</f>
        <v>0</v>
      </c>
      <c r="M134" s="25"/>
      <c r="N134" s="25"/>
      <c r="O134" s="25"/>
      <c r="P134" s="25"/>
      <c r="Q134" s="25"/>
      <c r="R134" s="25"/>
      <c r="S134" s="25"/>
      <c r="T134" s="25"/>
    </row>
    <row r="135" spans="1:20" ht="20.25" customHeight="1" x14ac:dyDescent="0.25">
      <c r="A135" s="63"/>
      <c r="B135" s="61"/>
      <c r="C135" s="6" t="s">
        <v>208</v>
      </c>
      <c r="D135" s="17" t="s">
        <v>30</v>
      </c>
      <c r="E135" s="6" t="s">
        <v>19</v>
      </c>
      <c r="F135" s="17" t="s">
        <v>78</v>
      </c>
      <c r="G135" s="17" t="s">
        <v>100</v>
      </c>
      <c r="H135" s="24" t="s">
        <v>105</v>
      </c>
      <c r="I135" s="6" t="s">
        <v>26</v>
      </c>
      <c r="J135" s="6" t="s">
        <v>212</v>
      </c>
      <c r="K135" s="53">
        <v>340</v>
      </c>
      <c r="L135" s="52">
        <f t="shared" si="5"/>
        <v>0</v>
      </c>
      <c r="M135" s="25"/>
      <c r="N135" s="25"/>
      <c r="O135" s="25"/>
      <c r="P135" s="25"/>
      <c r="Q135" s="25"/>
      <c r="R135" s="25"/>
      <c r="S135" s="25"/>
      <c r="T135" s="25"/>
    </row>
    <row r="136" spans="1:20" ht="20.25" customHeight="1" thickBot="1" x14ac:dyDescent="0.3">
      <c r="A136" s="63"/>
      <c r="B136" s="61"/>
      <c r="C136" s="7" t="s">
        <v>208</v>
      </c>
      <c r="D136" s="20" t="s">
        <v>30</v>
      </c>
      <c r="E136" s="7" t="s">
        <v>19</v>
      </c>
      <c r="F136" s="20" t="s">
        <v>78</v>
      </c>
      <c r="G136" s="20" t="s">
        <v>100</v>
      </c>
      <c r="H136" s="31" t="s">
        <v>104</v>
      </c>
      <c r="I136" s="7" t="s">
        <v>22</v>
      </c>
      <c r="J136" s="7" t="s">
        <v>212</v>
      </c>
      <c r="K136" s="56">
        <v>340</v>
      </c>
      <c r="L136" s="52">
        <f t="shared" si="5"/>
        <v>0</v>
      </c>
      <c r="M136" s="30"/>
      <c r="N136" s="30"/>
      <c r="O136" s="30"/>
      <c r="P136" s="30"/>
      <c r="Q136" s="30"/>
      <c r="R136" s="30"/>
      <c r="S136" s="30"/>
      <c r="T136" s="30"/>
    </row>
    <row r="137" spans="1:20" ht="20.25" customHeight="1" x14ac:dyDescent="0.25">
      <c r="A137" s="62"/>
      <c r="B137" s="60"/>
      <c r="C137" s="8" t="s">
        <v>208</v>
      </c>
      <c r="D137" s="16" t="s">
        <v>30</v>
      </c>
      <c r="E137" s="8" t="s">
        <v>110</v>
      </c>
      <c r="F137" s="16" t="s">
        <v>40</v>
      </c>
      <c r="G137" s="16" t="s">
        <v>91</v>
      </c>
      <c r="H137" s="22" t="s">
        <v>101</v>
      </c>
      <c r="I137" s="8" t="s">
        <v>20</v>
      </c>
      <c r="J137" s="8" t="s">
        <v>211</v>
      </c>
      <c r="K137" s="52">
        <v>120</v>
      </c>
      <c r="L137" s="52">
        <f t="shared" si="5"/>
        <v>64560</v>
      </c>
      <c r="M137" s="23"/>
      <c r="N137" s="23"/>
      <c r="O137" s="23">
        <v>104</v>
      </c>
      <c r="P137" s="23">
        <v>180</v>
      </c>
      <c r="Q137" s="23">
        <v>186</v>
      </c>
      <c r="R137" s="23">
        <v>68</v>
      </c>
      <c r="S137" s="23"/>
      <c r="T137" s="23">
        <f t="shared" ref="T137:T197" si="6">SUM(M137:S137)</f>
        <v>538</v>
      </c>
    </row>
    <row r="138" spans="1:20" ht="20.25" customHeight="1" x14ac:dyDescent="0.25">
      <c r="A138" s="63"/>
      <c r="B138" s="61"/>
      <c r="C138" s="6" t="s">
        <v>208</v>
      </c>
      <c r="D138" s="17" t="s">
        <v>30</v>
      </c>
      <c r="E138" s="8" t="s">
        <v>110</v>
      </c>
      <c r="F138" s="17" t="s">
        <v>40</v>
      </c>
      <c r="G138" s="17" t="s">
        <v>91</v>
      </c>
      <c r="H138" s="24" t="s">
        <v>102</v>
      </c>
      <c r="I138" s="6" t="s">
        <v>21</v>
      </c>
      <c r="J138" s="6" t="s">
        <v>211</v>
      </c>
      <c r="K138" s="53">
        <v>120</v>
      </c>
      <c r="L138" s="52">
        <f t="shared" si="5"/>
        <v>63000</v>
      </c>
      <c r="M138" s="23"/>
      <c r="N138" s="23"/>
      <c r="O138" s="23">
        <v>99</v>
      </c>
      <c r="P138" s="23">
        <v>177</v>
      </c>
      <c r="Q138" s="23">
        <v>183</v>
      </c>
      <c r="R138" s="23">
        <v>66</v>
      </c>
      <c r="S138" s="23"/>
      <c r="T138" s="25">
        <f t="shared" si="6"/>
        <v>525</v>
      </c>
    </row>
    <row r="139" spans="1:20" ht="20.25" customHeight="1" x14ac:dyDescent="0.25">
      <c r="A139" s="63"/>
      <c r="B139" s="61"/>
      <c r="C139" s="6" t="s">
        <v>208</v>
      </c>
      <c r="D139" s="17" t="s">
        <v>30</v>
      </c>
      <c r="E139" s="8" t="s">
        <v>110</v>
      </c>
      <c r="F139" s="17" t="s">
        <v>40</v>
      </c>
      <c r="G139" s="17" t="s">
        <v>91</v>
      </c>
      <c r="H139" s="24" t="s">
        <v>103</v>
      </c>
      <c r="I139" s="6" t="s">
        <v>24</v>
      </c>
      <c r="J139" s="6" t="s">
        <v>211</v>
      </c>
      <c r="K139" s="53">
        <v>120</v>
      </c>
      <c r="L139" s="52">
        <f t="shared" si="5"/>
        <v>32520</v>
      </c>
      <c r="M139" s="23"/>
      <c r="N139" s="23"/>
      <c r="O139" s="23">
        <v>44</v>
      </c>
      <c r="P139" s="23">
        <v>90</v>
      </c>
      <c r="Q139" s="23">
        <v>102</v>
      </c>
      <c r="R139" s="23">
        <v>35</v>
      </c>
      <c r="S139" s="23"/>
      <c r="T139" s="25">
        <f t="shared" si="6"/>
        <v>271</v>
      </c>
    </row>
    <row r="140" spans="1:20" ht="20.25" customHeight="1" x14ac:dyDescent="0.25">
      <c r="A140" s="63"/>
      <c r="B140" s="61"/>
      <c r="C140" s="6" t="s">
        <v>208</v>
      </c>
      <c r="D140" s="17" t="s">
        <v>30</v>
      </c>
      <c r="E140" s="8" t="s">
        <v>110</v>
      </c>
      <c r="F140" s="17" t="s">
        <v>40</v>
      </c>
      <c r="G140" s="17" t="s">
        <v>91</v>
      </c>
      <c r="H140" s="24" t="s">
        <v>106</v>
      </c>
      <c r="I140" s="6" t="s">
        <v>25</v>
      </c>
      <c r="J140" s="6" t="s">
        <v>211</v>
      </c>
      <c r="K140" s="53">
        <v>120</v>
      </c>
      <c r="L140" s="52">
        <f t="shared" si="5"/>
        <v>10080</v>
      </c>
      <c r="M140" s="23"/>
      <c r="N140" s="23"/>
      <c r="O140" s="23">
        <v>17</v>
      </c>
      <c r="P140" s="23">
        <v>25</v>
      </c>
      <c r="Q140" s="23">
        <v>25</v>
      </c>
      <c r="R140" s="23">
        <v>17</v>
      </c>
      <c r="S140" s="23"/>
      <c r="T140" s="25">
        <f t="shared" si="6"/>
        <v>84</v>
      </c>
    </row>
    <row r="141" spans="1:20" ht="20.25" customHeight="1" x14ac:dyDescent="0.25">
      <c r="A141" s="63"/>
      <c r="B141" s="61"/>
      <c r="C141" s="6" t="s">
        <v>208</v>
      </c>
      <c r="D141" s="17" t="s">
        <v>30</v>
      </c>
      <c r="E141" s="8" t="s">
        <v>110</v>
      </c>
      <c r="F141" s="17" t="s">
        <v>40</v>
      </c>
      <c r="G141" s="17" t="s">
        <v>91</v>
      </c>
      <c r="H141" s="24" t="s">
        <v>105</v>
      </c>
      <c r="I141" s="6" t="s">
        <v>26</v>
      </c>
      <c r="J141" s="6" t="s">
        <v>211</v>
      </c>
      <c r="K141" s="53">
        <v>120</v>
      </c>
      <c r="L141" s="52">
        <f t="shared" si="5"/>
        <v>10080</v>
      </c>
      <c r="M141" s="23"/>
      <c r="N141" s="23"/>
      <c r="O141" s="23">
        <v>17</v>
      </c>
      <c r="P141" s="23">
        <v>25</v>
      </c>
      <c r="Q141" s="23">
        <v>25</v>
      </c>
      <c r="R141" s="23">
        <v>17</v>
      </c>
      <c r="S141" s="23"/>
      <c r="T141" s="25">
        <f t="shared" si="6"/>
        <v>84</v>
      </c>
    </row>
    <row r="142" spans="1:20" ht="20.25" customHeight="1" thickBot="1" x14ac:dyDescent="0.3">
      <c r="A142" s="63"/>
      <c r="B142" s="61"/>
      <c r="C142" s="7" t="s">
        <v>208</v>
      </c>
      <c r="D142" s="20" t="s">
        <v>30</v>
      </c>
      <c r="E142" s="8" t="s">
        <v>110</v>
      </c>
      <c r="F142" s="20" t="s">
        <v>40</v>
      </c>
      <c r="G142" s="20" t="s">
        <v>91</v>
      </c>
      <c r="H142" s="31" t="s">
        <v>104</v>
      </c>
      <c r="I142" s="7" t="s">
        <v>22</v>
      </c>
      <c r="J142" s="7" t="s">
        <v>211</v>
      </c>
      <c r="K142" s="56">
        <v>120</v>
      </c>
      <c r="L142" s="52">
        <f t="shared" si="5"/>
        <v>10080</v>
      </c>
      <c r="M142" s="23"/>
      <c r="N142" s="23"/>
      <c r="O142" s="23">
        <v>17</v>
      </c>
      <c r="P142" s="23">
        <v>25</v>
      </c>
      <c r="Q142" s="23">
        <v>25</v>
      </c>
      <c r="R142" s="23">
        <v>17</v>
      </c>
      <c r="S142" s="23"/>
      <c r="T142" s="30">
        <f t="shared" si="6"/>
        <v>84</v>
      </c>
    </row>
    <row r="143" spans="1:20" ht="20.25" customHeight="1" x14ac:dyDescent="0.25">
      <c r="A143" s="62"/>
      <c r="B143" s="60"/>
      <c r="C143" s="8" t="s">
        <v>208</v>
      </c>
      <c r="D143" s="16" t="s">
        <v>30</v>
      </c>
      <c r="E143" s="8" t="s">
        <v>17</v>
      </c>
      <c r="F143" s="16" t="s">
        <v>54</v>
      </c>
      <c r="G143" s="16" t="s">
        <v>100</v>
      </c>
      <c r="H143" s="22" t="s">
        <v>101</v>
      </c>
      <c r="I143" s="8" t="s">
        <v>20</v>
      </c>
      <c r="J143" s="8" t="s">
        <v>212</v>
      </c>
      <c r="K143" s="52">
        <v>290</v>
      </c>
      <c r="L143" s="52">
        <f t="shared" si="5"/>
        <v>0</v>
      </c>
      <c r="M143" s="23"/>
      <c r="N143" s="23"/>
      <c r="O143" s="23"/>
      <c r="P143" s="23"/>
      <c r="Q143" s="23"/>
      <c r="R143" s="23"/>
      <c r="S143" s="23"/>
      <c r="T143" s="23"/>
    </row>
    <row r="144" spans="1:20" ht="20.25" customHeight="1" x14ac:dyDescent="0.25">
      <c r="A144" s="63"/>
      <c r="B144" s="61"/>
      <c r="C144" s="6" t="s">
        <v>208</v>
      </c>
      <c r="D144" s="17" t="s">
        <v>30</v>
      </c>
      <c r="E144" s="6" t="s">
        <v>17</v>
      </c>
      <c r="F144" s="17" t="s">
        <v>54</v>
      </c>
      <c r="G144" s="17" t="s">
        <v>100</v>
      </c>
      <c r="H144" s="24" t="s">
        <v>102</v>
      </c>
      <c r="I144" s="6" t="s">
        <v>21</v>
      </c>
      <c r="J144" s="6" t="s">
        <v>212</v>
      </c>
      <c r="K144" s="53">
        <v>290</v>
      </c>
      <c r="L144" s="52">
        <f t="shared" si="5"/>
        <v>0</v>
      </c>
      <c r="M144" s="25"/>
      <c r="N144" s="25"/>
      <c r="O144" s="25"/>
      <c r="P144" s="25"/>
      <c r="Q144" s="25"/>
      <c r="R144" s="25"/>
      <c r="S144" s="25"/>
      <c r="T144" s="25"/>
    </row>
    <row r="145" spans="1:20" ht="20.25" customHeight="1" x14ac:dyDescent="0.25">
      <c r="A145" s="63"/>
      <c r="B145" s="61"/>
      <c r="C145" s="6" t="s">
        <v>208</v>
      </c>
      <c r="D145" s="17" t="s">
        <v>30</v>
      </c>
      <c r="E145" s="6" t="s">
        <v>17</v>
      </c>
      <c r="F145" s="17" t="s">
        <v>54</v>
      </c>
      <c r="G145" s="17" t="s">
        <v>100</v>
      </c>
      <c r="H145" s="24" t="s">
        <v>103</v>
      </c>
      <c r="I145" s="6" t="s">
        <v>24</v>
      </c>
      <c r="J145" s="6" t="s">
        <v>212</v>
      </c>
      <c r="K145" s="53">
        <v>290</v>
      </c>
      <c r="L145" s="52">
        <f t="shared" si="5"/>
        <v>11600</v>
      </c>
      <c r="M145" s="25"/>
      <c r="N145" s="25"/>
      <c r="O145" s="25">
        <v>7</v>
      </c>
      <c r="P145" s="25">
        <v>13</v>
      </c>
      <c r="Q145" s="25">
        <v>13</v>
      </c>
      <c r="R145" s="25">
        <v>7</v>
      </c>
      <c r="S145" s="25"/>
      <c r="T145" s="25">
        <f t="shared" si="6"/>
        <v>40</v>
      </c>
    </row>
    <row r="146" spans="1:20" ht="20.25" customHeight="1" x14ac:dyDescent="0.25">
      <c r="A146" s="63"/>
      <c r="B146" s="61"/>
      <c r="C146" s="6" t="s">
        <v>208</v>
      </c>
      <c r="D146" s="17" t="s">
        <v>30</v>
      </c>
      <c r="E146" s="6" t="s">
        <v>17</v>
      </c>
      <c r="F146" s="17" t="s">
        <v>54</v>
      </c>
      <c r="G146" s="17" t="s">
        <v>100</v>
      </c>
      <c r="H146" s="24" t="s">
        <v>106</v>
      </c>
      <c r="I146" s="6" t="s">
        <v>25</v>
      </c>
      <c r="J146" s="6" t="s">
        <v>212</v>
      </c>
      <c r="K146" s="53">
        <v>290</v>
      </c>
      <c r="L146" s="52">
        <f t="shared" si="5"/>
        <v>0</v>
      </c>
      <c r="M146" s="25"/>
      <c r="N146" s="25"/>
      <c r="O146" s="25"/>
      <c r="P146" s="25"/>
      <c r="Q146" s="25"/>
      <c r="R146" s="25"/>
      <c r="S146" s="25"/>
      <c r="T146" s="25"/>
    </row>
    <row r="147" spans="1:20" ht="20.25" customHeight="1" x14ac:dyDescent="0.25">
      <c r="A147" s="63"/>
      <c r="B147" s="61"/>
      <c r="C147" s="6" t="s">
        <v>208</v>
      </c>
      <c r="D147" s="17" t="s">
        <v>30</v>
      </c>
      <c r="E147" s="6" t="s">
        <v>17</v>
      </c>
      <c r="F147" s="17" t="s">
        <v>54</v>
      </c>
      <c r="G147" s="17" t="s">
        <v>100</v>
      </c>
      <c r="H147" s="24" t="s">
        <v>105</v>
      </c>
      <c r="I147" s="6" t="s">
        <v>26</v>
      </c>
      <c r="J147" s="6" t="s">
        <v>212</v>
      </c>
      <c r="K147" s="53">
        <v>290</v>
      </c>
      <c r="L147" s="52">
        <f t="shared" si="5"/>
        <v>0</v>
      </c>
      <c r="M147" s="25"/>
      <c r="N147" s="25"/>
      <c r="O147" s="25"/>
      <c r="P147" s="25"/>
      <c r="Q147" s="25"/>
      <c r="R147" s="25"/>
      <c r="S147" s="25"/>
      <c r="T147" s="25"/>
    </row>
    <row r="148" spans="1:20" ht="20.25" customHeight="1" thickBot="1" x14ac:dyDescent="0.3">
      <c r="A148" s="63"/>
      <c r="B148" s="61"/>
      <c r="C148" s="7" t="s">
        <v>208</v>
      </c>
      <c r="D148" s="20" t="s">
        <v>30</v>
      </c>
      <c r="E148" s="7" t="s">
        <v>17</v>
      </c>
      <c r="F148" s="20" t="s">
        <v>54</v>
      </c>
      <c r="G148" s="20" t="s">
        <v>100</v>
      </c>
      <c r="H148" s="31" t="s">
        <v>104</v>
      </c>
      <c r="I148" s="7" t="s">
        <v>22</v>
      </c>
      <c r="J148" s="7" t="s">
        <v>212</v>
      </c>
      <c r="K148" s="56">
        <v>290</v>
      </c>
      <c r="L148" s="52">
        <f t="shared" si="5"/>
        <v>0</v>
      </c>
      <c r="M148" s="30"/>
      <c r="N148" s="30"/>
      <c r="O148" s="30"/>
      <c r="P148" s="30"/>
      <c r="Q148" s="30"/>
      <c r="R148" s="30"/>
      <c r="S148" s="30"/>
      <c r="T148" s="30"/>
    </row>
    <row r="149" spans="1:20" ht="20.25" customHeight="1" x14ac:dyDescent="0.25">
      <c r="A149" s="62"/>
      <c r="B149" s="60"/>
      <c r="C149" s="8" t="s">
        <v>208</v>
      </c>
      <c r="D149" s="16" t="s">
        <v>30</v>
      </c>
      <c r="E149" s="8" t="s">
        <v>29</v>
      </c>
      <c r="F149" s="16" t="s">
        <v>67</v>
      </c>
      <c r="G149" s="16" t="s">
        <v>100</v>
      </c>
      <c r="H149" s="22" t="s">
        <v>101</v>
      </c>
      <c r="I149" s="8" t="s">
        <v>20</v>
      </c>
      <c r="J149" s="8" t="s">
        <v>212</v>
      </c>
      <c r="K149" s="52">
        <v>250</v>
      </c>
      <c r="L149" s="52">
        <f t="shared" si="5"/>
        <v>0</v>
      </c>
      <c r="M149" s="23"/>
      <c r="N149" s="23"/>
      <c r="O149" s="23"/>
      <c r="P149" s="23"/>
      <c r="Q149" s="23"/>
      <c r="R149" s="23"/>
      <c r="S149" s="23"/>
      <c r="T149" s="23"/>
    </row>
    <row r="150" spans="1:20" ht="20.25" customHeight="1" x14ac:dyDescent="0.25">
      <c r="A150" s="63"/>
      <c r="B150" s="61"/>
      <c r="C150" s="6" t="s">
        <v>208</v>
      </c>
      <c r="D150" s="17" t="s">
        <v>30</v>
      </c>
      <c r="E150" s="6" t="s">
        <v>29</v>
      </c>
      <c r="F150" s="17" t="s">
        <v>67</v>
      </c>
      <c r="G150" s="17" t="s">
        <v>100</v>
      </c>
      <c r="H150" s="24" t="s">
        <v>102</v>
      </c>
      <c r="I150" s="6" t="s">
        <v>21</v>
      </c>
      <c r="J150" s="6" t="s">
        <v>212</v>
      </c>
      <c r="K150" s="53">
        <v>250</v>
      </c>
      <c r="L150" s="52">
        <f t="shared" si="5"/>
        <v>0</v>
      </c>
      <c r="M150" s="25"/>
      <c r="N150" s="25"/>
      <c r="O150" s="25"/>
      <c r="P150" s="25"/>
      <c r="Q150" s="25"/>
      <c r="R150" s="25"/>
      <c r="S150" s="25"/>
      <c r="T150" s="25"/>
    </row>
    <row r="151" spans="1:20" ht="20.25" customHeight="1" x14ac:dyDescent="0.25">
      <c r="A151" s="63"/>
      <c r="B151" s="61"/>
      <c r="C151" s="6" t="s">
        <v>208</v>
      </c>
      <c r="D151" s="17" t="s">
        <v>30</v>
      </c>
      <c r="E151" s="6" t="s">
        <v>29</v>
      </c>
      <c r="F151" s="17" t="s">
        <v>67</v>
      </c>
      <c r="G151" s="17" t="s">
        <v>100</v>
      </c>
      <c r="H151" s="24" t="s">
        <v>103</v>
      </c>
      <c r="I151" s="6" t="s">
        <v>24</v>
      </c>
      <c r="J151" s="6" t="s">
        <v>212</v>
      </c>
      <c r="K151" s="53">
        <v>250</v>
      </c>
      <c r="L151" s="52">
        <f t="shared" si="5"/>
        <v>0</v>
      </c>
      <c r="M151" s="25"/>
      <c r="N151" s="25"/>
      <c r="O151" s="25"/>
      <c r="P151" s="25"/>
      <c r="Q151" s="25"/>
      <c r="R151" s="25"/>
      <c r="S151" s="25"/>
      <c r="T151" s="25"/>
    </row>
    <row r="152" spans="1:20" ht="20.25" customHeight="1" x14ac:dyDescent="0.25">
      <c r="A152" s="63"/>
      <c r="B152" s="61"/>
      <c r="C152" s="6" t="s">
        <v>208</v>
      </c>
      <c r="D152" s="17" t="s">
        <v>30</v>
      </c>
      <c r="E152" s="6" t="s">
        <v>29</v>
      </c>
      <c r="F152" s="17" t="s">
        <v>67</v>
      </c>
      <c r="G152" s="17" t="s">
        <v>100</v>
      </c>
      <c r="H152" s="24" t="s">
        <v>106</v>
      </c>
      <c r="I152" s="6" t="s">
        <v>25</v>
      </c>
      <c r="J152" s="6" t="s">
        <v>212</v>
      </c>
      <c r="K152" s="53">
        <v>250</v>
      </c>
      <c r="L152" s="52">
        <f t="shared" si="5"/>
        <v>0</v>
      </c>
      <c r="M152" s="25"/>
      <c r="N152" s="25"/>
      <c r="O152" s="25"/>
      <c r="P152" s="25"/>
      <c r="Q152" s="25"/>
      <c r="R152" s="25"/>
      <c r="S152" s="25"/>
      <c r="T152" s="25"/>
    </row>
    <row r="153" spans="1:20" ht="20.25" customHeight="1" x14ac:dyDescent="0.25">
      <c r="A153" s="63"/>
      <c r="B153" s="61"/>
      <c r="C153" s="6" t="s">
        <v>208</v>
      </c>
      <c r="D153" s="17" t="s">
        <v>30</v>
      </c>
      <c r="E153" s="6" t="s">
        <v>29</v>
      </c>
      <c r="F153" s="17" t="s">
        <v>67</v>
      </c>
      <c r="G153" s="17" t="s">
        <v>100</v>
      </c>
      <c r="H153" s="24" t="s">
        <v>105</v>
      </c>
      <c r="I153" s="6" t="s">
        <v>26</v>
      </c>
      <c r="J153" s="6" t="s">
        <v>212</v>
      </c>
      <c r="K153" s="53">
        <v>250</v>
      </c>
      <c r="L153" s="52">
        <f t="shared" si="5"/>
        <v>0</v>
      </c>
      <c r="M153" s="25"/>
      <c r="N153" s="25"/>
      <c r="O153" s="25"/>
      <c r="P153" s="25"/>
      <c r="Q153" s="25"/>
      <c r="R153" s="25"/>
      <c r="S153" s="25"/>
      <c r="T153" s="25"/>
    </row>
    <row r="154" spans="1:20" ht="20.25" customHeight="1" thickBot="1" x14ac:dyDescent="0.3">
      <c r="A154" s="63"/>
      <c r="B154" s="61"/>
      <c r="C154" s="7" t="s">
        <v>208</v>
      </c>
      <c r="D154" s="20" t="s">
        <v>30</v>
      </c>
      <c r="E154" s="7" t="s">
        <v>29</v>
      </c>
      <c r="F154" s="20" t="s">
        <v>67</v>
      </c>
      <c r="G154" s="20" t="s">
        <v>100</v>
      </c>
      <c r="H154" s="31" t="s">
        <v>104</v>
      </c>
      <c r="I154" s="7" t="s">
        <v>22</v>
      </c>
      <c r="J154" s="7" t="s">
        <v>212</v>
      </c>
      <c r="K154" s="56">
        <v>250</v>
      </c>
      <c r="L154" s="52">
        <f t="shared" si="5"/>
        <v>0</v>
      </c>
      <c r="M154" s="30"/>
      <c r="N154" s="30"/>
      <c r="O154" s="30"/>
      <c r="P154" s="30"/>
      <c r="Q154" s="30"/>
      <c r="R154" s="30"/>
      <c r="S154" s="30"/>
      <c r="T154" s="30"/>
    </row>
    <row r="155" spans="1:20" ht="20.25" customHeight="1" x14ac:dyDescent="0.25">
      <c r="A155" s="62"/>
      <c r="B155" s="60"/>
      <c r="C155" s="8" t="s">
        <v>208</v>
      </c>
      <c r="D155" s="16" t="s">
        <v>30</v>
      </c>
      <c r="E155" s="8" t="s">
        <v>19</v>
      </c>
      <c r="F155" s="16" t="s">
        <v>79</v>
      </c>
      <c r="G155" s="16" t="s">
        <v>100</v>
      </c>
      <c r="H155" s="22" t="s">
        <v>101</v>
      </c>
      <c r="I155" s="8" t="s">
        <v>20</v>
      </c>
      <c r="J155" s="8" t="s">
        <v>212</v>
      </c>
      <c r="K155" s="52">
        <v>340</v>
      </c>
      <c r="L155" s="52">
        <f t="shared" si="5"/>
        <v>0</v>
      </c>
      <c r="M155" s="23"/>
      <c r="N155" s="23"/>
      <c r="O155" s="23"/>
      <c r="P155" s="23"/>
      <c r="Q155" s="23"/>
      <c r="R155" s="23"/>
      <c r="S155" s="23"/>
      <c r="T155" s="23"/>
    </row>
    <row r="156" spans="1:20" ht="20.25" customHeight="1" x14ac:dyDescent="0.25">
      <c r="A156" s="63"/>
      <c r="B156" s="61"/>
      <c r="C156" s="6" t="s">
        <v>208</v>
      </c>
      <c r="D156" s="17" t="s">
        <v>30</v>
      </c>
      <c r="E156" s="6" t="s">
        <v>19</v>
      </c>
      <c r="F156" s="17" t="s">
        <v>79</v>
      </c>
      <c r="G156" s="17" t="s">
        <v>100</v>
      </c>
      <c r="H156" s="24" t="s">
        <v>102</v>
      </c>
      <c r="I156" s="6" t="s">
        <v>21</v>
      </c>
      <c r="J156" s="6" t="s">
        <v>212</v>
      </c>
      <c r="K156" s="53">
        <v>340</v>
      </c>
      <c r="L156" s="52">
        <f t="shared" si="5"/>
        <v>27200</v>
      </c>
      <c r="M156" s="25"/>
      <c r="N156" s="25"/>
      <c r="O156" s="25">
        <v>16</v>
      </c>
      <c r="P156" s="25">
        <v>24</v>
      </c>
      <c r="Q156" s="25">
        <v>24</v>
      </c>
      <c r="R156" s="25">
        <v>16</v>
      </c>
      <c r="S156" s="25"/>
      <c r="T156" s="23">
        <f t="shared" si="6"/>
        <v>80</v>
      </c>
    </row>
    <row r="157" spans="1:20" ht="20.25" customHeight="1" x14ac:dyDescent="0.25">
      <c r="A157" s="63"/>
      <c r="B157" s="61"/>
      <c r="C157" s="6" t="s">
        <v>208</v>
      </c>
      <c r="D157" s="17" t="s">
        <v>30</v>
      </c>
      <c r="E157" s="6" t="s">
        <v>19</v>
      </c>
      <c r="F157" s="17" t="s">
        <v>79</v>
      </c>
      <c r="G157" s="17" t="s">
        <v>100</v>
      </c>
      <c r="H157" s="24" t="s">
        <v>103</v>
      </c>
      <c r="I157" s="6" t="s">
        <v>24</v>
      </c>
      <c r="J157" s="6" t="s">
        <v>212</v>
      </c>
      <c r="K157" s="53">
        <v>340</v>
      </c>
      <c r="L157" s="52">
        <f t="shared" si="5"/>
        <v>28560</v>
      </c>
      <c r="M157" s="25"/>
      <c r="N157" s="25"/>
      <c r="O157" s="25">
        <v>17</v>
      </c>
      <c r="P157" s="25">
        <v>25</v>
      </c>
      <c r="Q157" s="25">
        <v>25</v>
      </c>
      <c r="R157" s="25">
        <v>17</v>
      </c>
      <c r="S157" s="25"/>
      <c r="T157" s="23">
        <f t="shared" si="6"/>
        <v>84</v>
      </c>
    </row>
    <row r="158" spans="1:20" ht="20.25" customHeight="1" x14ac:dyDescent="0.25">
      <c r="A158" s="63"/>
      <c r="B158" s="61"/>
      <c r="C158" s="6" t="s">
        <v>208</v>
      </c>
      <c r="D158" s="17" t="s">
        <v>30</v>
      </c>
      <c r="E158" s="6" t="s">
        <v>19</v>
      </c>
      <c r="F158" s="17" t="s">
        <v>79</v>
      </c>
      <c r="G158" s="17" t="s">
        <v>100</v>
      </c>
      <c r="H158" s="24" t="s">
        <v>106</v>
      </c>
      <c r="I158" s="6" t="s">
        <v>25</v>
      </c>
      <c r="J158" s="6" t="s">
        <v>212</v>
      </c>
      <c r="K158" s="53">
        <v>340</v>
      </c>
      <c r="L158" s="52">
        <f t="shared" si="5"/>
        <v>0</v>
      </c>
      <c r="M158" s="25"/>
      <c r="N158" s="25"/>
      <c r="O158" s="25"/>
      <c r="P158" s="25"/>
      <c r="Q158" s="25"/>
      <c r="R158" s="25"/>
      <c r="S158" s="25"/>
      <c r="T158" s="25"/>
    </row>
    <row r="159" spans="1:20" ht="20.25" customHeight="1" x14ac:dyDescent="0.25">
      <c r="A159" s="63"/>
      <c r="B159" s="61"/>
      <c r="C159" s="6" t="s">
        <v>208</v>
      </c>
      <c r="D159" s="17" t="s">
        <v>30</v>
      </c>
      <c r="E159" s="6" t="s">
        <v>19</v>
      </c>
      <c r="F159" s="17" t="s">
        <v>79</v>
      </c>
      <c r="G159" s="17" t="s">
        <v>100</v>
      </c>
      <c r="H159" s="24" t="s">
        <v>105</v>
      </c>
      <c r="I159" s="6" t="s">
        <v>26</v>
      </c>
      <c r="J159" s="6" t="s">
        <v>212</v>
      </c>
      <c r="K159" s="53">
        <v>340</v>
      </c>
      <c r="L159" s="52">
        <f t="shared" si="5"/>
        <v>0</v>
      </c>
      <c r="M159" s="25"/>
      <c r="N159" s="25"/>
      <c r="O159" s="25"/>
      <c r="P159" s="25"/>
      <c r="Q159" s="25"/>
      <c r="R159" s="25"/>
      <c r="S159" s="25"/>
      <c r="T159" s="25"/>
    </row>
    <row r="160" spans="1:20" ht="20.25" customHeight="1" thickBot="1" x14ac:dyDescent="0.3">
      <c r="A160" s="63"/>
      <c r="B160" s="61"/>
      <c r="C160" s="7" t="s">
        <v>208</v>
      </c>
      <c r="D160" s="20" t="s">
        <v>30</v>
      </c>
      <c r="E160" s="7" t="s">
        <v>19</v>
      </c>
      <c r="F160" s="20" t="s">
        <v>79</v>
      </c>
      <c r="G160" s="20" t="s">
        <v>100</v>
      </c>
      <c r="H160" s="31" t="s">
        <v>104</v>
      </c>
      <c r="I160" s="7" t="s">
        <v>22</v>
      </c>
      <c r="J160" s="7" t="s">
        <v>212</v>
      </c>
      <c r="K160" s="56">
        <v>340</v>
      </c>
      <c r="L160" s="52">
        <f t="shared" si="5"/>
        <v>0</v>
      </c>
      <c r="M160" s="30"/>
      <c r="N160" s="30"/>
      <c r="O160" s="30"/>
      <c r="P160" s="30"/>
      <c r="Q160" s="30"/>
      <c r="R160" s="30"/>
      <c r="S160" s="30"/>
      <c r="T160" s="30"/>
    </row>
    <row r="161" spans="1:20" ht="20.25" customHeight="1" x14ac:dyDescent="0.25">
      <c r="A161" s="62"/>
      <c r="B161" s="60"/>
      <c r="C161" s="8" t="s">
        <v>208</v>
      </c>
      <c r="D161" s="16" t="s">
        <v>30</v>
      </c>
      <c r="E161" s="8" t="s">
        <v>110</v>
      </c>
      <c r="F161" s="16" t="s">
        <v>41</v>
      </c>
      <c r="G161" s="16" t="s">
        <v>91</v>
      </c>
      <c r="H161" s="22" t="s">
        <v>101</v>
      </c>
      <c r="I161" s="8" t="s">
        <v>20</v>
      </c>
      <c r="J161" s="8" t="s">
        <v>211</v>
      </c>
      <c r="K161" s="52">
        <v>120</v>
      </c>
      <c r="L161" s="52">
        <f t="shared" si="5"/>
        <v>63000</v>
      </c>
      <c r="M161" s="23"/>
      <c r="N161" s="23"/>
      <c r="O161" s="23">
        <v>100</v>
      </c>
      <c r="P161" s="23">
        <v>175</v>
      </c>
      <c r="Q161" s="23">
        <v>180</v>
      </c>
      <c r="R161" s="23">
        <v>70</v>
      </c>
      <c r="S161" s="23"/>
      <c r="T161" s="23">
        <f t="shared" si="6"/>
        <v>525</v>
      </c>
    </row>
    <row r="162" spans="1:20" ht="20.25" customHeight="1" x14ac:dyDescent="0.25">
      <c r="A162" s="63"/>
      <c r="B162" s="61"/>
      <c r="C162" s="6" t="s">
        <v>208</v>
      </c>
      <c r="D162" s="17" t="s">
        <v>30</v>
      </c>
      <c r="E162" s="8" t="s">
        <v>110</v>
      </c>
      <c r="F162" s="17" t="s">
        <v>41</v>
      </c>
      <c r="G162" s="17" t="s">
        <v>91</v>
      </c>
      <c r="H162" s="24" t="s">
        <v>102</v>
      </c>
      <c r="I162" s="6" t="s">
        <v>21</v>
      </c>
      <c r="J162" s="6" t="s">
        <v>211</v>
      </c>
      <c r="K162" s="53">
        <v>120</v>
      </c>
      <c r="L162" s="52">
        <f t="shared" si="5"/>
        <v>63000</v>
      </c>
      <c r="M162" s="23"/>
      <c r="N162" s="23"/>
      <c r="O162" s="23">
        <v>100</v>
      </c>
      <c r="P162" s="23">
        <v>175</v>
      </c>
      <c r="Q162" s="23">
        <v>180</v>
      </c>
      <c r="R162" s="23">
        <v>70</v>
      </c>
      <c r="S162" s="23"/>
      <c r="T162" s="25">
        <f t="shared" si="6"/>
        <v>525</v>
      </c>
    </row>
    <row r="163" spans="1:20" ht="20.25" customHeight="1" x14ac:dyDescent="0.25">
      <c r="A163" s="63"/>
      <c r="B163" s="61"/>
      <c r="C163" s="6" t="s">
        <v>208</v>
      </c>
      <c r="D163" s="17" t="s">
        <v>30</v>
      </c>
      <c r="E163" s="8" t="s">
        <v>110</v>
      </c>
      <c r="F163" s="17" t="s">
        <v>41</v>
      </c>
      <c r="G163" s="17" t="s">
        <v>91</v>
      </c>
      <c r="H163" s="24" t="s">
        <v>103</v>
      </c>
      <c r="I163" s="6" t="s">
        <v>24</v>
      </c>
      <c r="J163" s="6" t="s">
        <v>211</v>
      </c>
      <c r="K163" s="53">
        <v>120</v>
      </c>
      <c r="L163" s="52">
        <f t="shared" si="5"/>
        <v>36000</v>
      </c>
      <c r="M163" s="23"/>
      <c r="N163" s="23"/>
      <c r="O163" s="23">
        <v>60</v>
      </c>
      <c r="P163" s="23">
        <v>100</v>
      </c>
      <c r="Q163" s="23">
        <v>100</v>
      </c>
      <c r="R163" s="23">
        <v>40</v>
      </c>
      <c r="S163" s="23"/>
      <c r="T163" s="25">
        <f t="shared" si="6"/>
        <v>300</v>
      </c>
    </row>
    <row r="164" spans="1:20" ht="20.25" customHeight="1" x14ac:dyDescent="0.25">
      <c r="A164" s="63"/>
      <c r="B164" s="61"/>
      <c r="C164" s="6" t="s">
        <v>208</v>
      </c>
      <c r="D164" s="17" t="s">
        <v>30</v>
      </c>
      <c r="E164" s="8" t="s">
        <v>110</v>
      </c>
      <c r="F164" s="17" t="s">
        <v>41</v>
      </c>
      <c r="G164" s="17" t="s">
        <v>91</v>
      </c>
      <c r="H164" s="24" t="s">
        <v>106</v>
      </c>
      <c r="I164" s="6" t="s">
        <v>25</v>
      </c>
      <c r="J164" s="6" t="s">
        <v>211</v>
      </c>
      <c r="K164" s="53">
        <v>120</v>
      </c>
      <c r="L164" s="52">
        <f t="shared" si="5"/>
        <v>8400</v>
      </c>
      <c r="M164" s="23"/>
      <c r="N164" s="23"/>
      <c r="O164" s="23">
        <v>14</v>
      </c>
      <c r="P164" s="23">
        <v>21</v>
      </c>
      <c r="Q164" s="23">
        <v>21</v>
      </c>
      <c r="R164" s="23">
        <v>14</v>
      </c>
      <c r="S164" s="23"/>
      <c r="T164" s="25">
        <f t="shared" si="6"/>
        <v>70</v>
      </c>
    </row>
    <row r="165" spans="1:20" ht="20.25" customHeight="1" x14ac:dyDescent="0.25">
      <c r="A165" s="63"/>
      <c r="B165" s="61"/>
      <c r="C165" s="6" t="s">
        <v>208</v>
      </c>
      <c r="D165" s="17" t="s">
        <v>30</v>
      </c>
      <c r="E165" s="8" t="s">
        <v>110</v>
      </c>
      <c r="F165" s="17" t="s">
        <v>41</v>
      </c>
      <c r="G165" s="17" t="s">
        <v>91</v>
      </c>
      <c r="H165" s="24" t="s">
        <v>105</v>
      </c>
      <c r="I165" s="6" t="s">
        <v>26</v>
      </c>
      <c r="J165" s="6" t="s">
        <v>211</v>
      </c>
      <c r="K165" s="53">
        <v>120</v>
      </c>
      <c r="L165" s="52">
        <f t="shared" si="5"/>
        <v>8400</v>
      </c>
      <c r="M165" s="23"/>
      <c r="N165" s="23"/>
      <c r="O165" s="23">
        <v>14</v>
      </c>
      <c r="P165" s="23">
        <v>21</v>
      </c>
      <c r="Q165" s="23">
        <v>21</v>
      </c>
      <c r="R165" s="23">
        <v>14</v>
      </c>
      <c r="S165" s="23"/>
      <c r="T165" s="25">
        <f t="shared" si="6"/>
        <v>70</v>
      </c>
    </row>
    <row r="166" spans="1:20" ht="20.25" customHeight="1" thickBot="1" x14ac:dyDescent="0.3">
      <c r="A166" s="63"/>
      <c r="B166" s="61"/>
      <c r="C166" s="7" t="s">
        <v>208</v>
      </c>
      <c r="D166" s="20" t="s">
        <v>30</v>
      </c>
      <c r="E166" s="8" t="s">
        <v>110</v>
      </c>
      <c r="F166" s="20" t="s">
        <v>41</v>
      </c>
      <c r="G166" s="20" t="s">
        <v>91</v>
      </c>
      <c r="H166" s="31" t="s">
        <v>104</v>
      </c>
      <c r="I166" s="7" t="s">
        <v>22</v>
      </c>
      <c r="J166" s="7" t="s">
        <v>211</v>
      </c>
      <c r="K166" s="56">
        <v>120</v>
      </c>
      <c r="L166" s="52">
        <f t="shared" si="5"/>
        <v>8400</v>
      </c>
      <c r="M166" s="23"/>
      <c r="N166" s="23"/>
      <c r="O166" s="23">
        <v>14</v>
      </c>
      <c r="P166" s="23">
        <v>21</v>
      </c>
      <c r="Q166" s="23">
        <v>21</v>
      </c>
      <c r="R166" s="23">
        <v>14</v>
      </c>
      <c r="S166" s="23"/>
      <c r="T166" s="30">
        <f t="shared" si="6"/>
        <v>70</v>
      </c>
    </row>
    <row r="167" spans="1:20" ht="20.25" customHeight="1" x14ac:dyDescent="0.25">
      <c r="A167" s="62"/>
      <c r="B167" s="60"/>
      <c r="C167" s="8" t="s">
        <v>208</v>
      </c>
      <c r="D167" s="16" t="s">
        <v>30</v>
      </c>
      <c r="E167" s="8" t="s">
        <v>110</v>
      </c>
      <c r="F167" s="16" t="s">
        <v>42</v>
      </c>
      <c r="G167" s="16" t="s">
        <v>91</v>
      </c>
      <c r="H167" s="22" t="s">
        <v>101</v>
      </c>
      <c r="I167" s="8" t="s">
        <v>20</v>
      </c>
      <c r="J167" s="8" t="s">
        <v>211</v>
      </c>
      <c r="K167" s="52">
        <v>120</v>
      </c>
      <c r="L167" s="52">
        <f t="shared" si="5"/>
        <v>70680</v>
      </c>
      <c r="M167" s="23"/>
      <c r="N167" s="23"/>
      <c r="O167" s="23">
        <v>117</v>
      </c>
      <c r="P167" s="23">
        <v>197</v>
      </c>
      <c r="Q167" s="23">
        <v>198</v>
      </c>
      <c r="R167" s="23">
        <v>77</v>
      </c>
      <c r="S167" s="23"/>
      <c r="T167" s="23">
        <f t="shared" si="6"/>
        <v>589</v>
      </c>
    </row>
    <row r="168" spans="1:20" ht="20.25" customHeight="1" x14ac:dyDescent="0.25">
      <c r="A168" s="63"/>
      <c r="B168" s="61"/>
      <c r="C168" s="6" t="s">
        <v>208</v>
      </c>
      <c r="D168" s="17" t="s">
        <v>30</v>
      </c>
      <c r="E168" s="8" t="s">
        <v>110</v>
      </c>
      <c r="F168" s="17" t="s">
        <v>42</v>
      </c>
      <c r="G168" s="17" t="s">
        <v>91</v>
      </c>
      <c r="H168" s="24" t="s">
        <v>102</v>
      </c>
      <c r="I168" s="6" t="s">
        <v>21</v>
      </c>
      <c r="J168" s="6" t="s">
        <v>211</v>
      </c>
      <c r="K168" s="53">
        <v>120</v>
      </c>
      <c r="L168" s="52">
        <f t="shared" si="5"/>
        <v>68760</v>
      </c>
      <c r="M168" s="23"/>
      <c r="N168" s="23"/>
      <c r="O168" s="23">
        <v>114</v>
      </c>
      <c r="P168" s="23">
        <v>192</v>
      </c>
      <c r="Q168" s="23">
        <v>193</v>
      </c>
      <c r="R168" s="23">
        <v>74</v>
      </c>
      <c r="S168" s="23"/>
      <c r="T168" s="23">
        <f t="shared" si="6"/>
        <v>573</v>
      </c>
    </row>
    <row r="169" spans="1:20" ht="20.25" customHeight="1" x14ac:dyDescent="0.25">
      <c r="A169" s="63"/>
      <c r="B169" s="61"/>
      <c r="C169" s="6" t="s">
        <v>208</v>
      </c>
      <c r="D169" s="17" t="s">
        <v>30</v>
      </c>
      <c r="E169" s="8" t="s">
        <v>110</v>
      </c>
      <c r="F169" s="17" t="s">
        <v>42</v>
      </c>
      <c r="G169" s="17" t="s">
        <v>91</v>
      </c>
      <c r="H169" s="24" t="s">
        <v>103</v>
      </c>
      <c r="I169" s="6" t="s">
        <v>24</v>
      </c>
      <c r="J169" s="6" t="s">
        <v>211</v>
      </c>
      <c r="K169" s="53">
        <v>120</v>
      </c>
      <c r="L169" s="52">
        <f t="shared" si="5"/>
        <v>43200</v>
      </c>
      <c r="M169" s="23"/>
      <c r="N169" s="23"/>
      <c r="O169" s="23">
        <v>71</v>
      </c>
      <c r="P169" s="23">
        <v>121</v>
      </c>
      <c r="Q169" s="23">
        <v>122</v>
      </c>
      <c r="R169" s="23">
        <v>46</v>
      </c>
      <c r="S169" s="23"/>
      <c r="T169" s="23">
        <f t="shared" si="6"/>
        <v>360</v>
      </c>
    </row>
    <row r="170" spans="1:20" ht="20.25" customHeight="1" x14ac:dyDescent="0.25">
      <c r="A170" s="63"/>
      <c r="B170" s="61"/>
      <c r="C170" s="6" t="s">
        <v>208</v>
      </c>
      <c r="D170" s="17" t="s">
        <v>30</v>
      </c>
      <c r="E170" s="8" t="s">
        <v>110</v>
      </c>
      <c r="F170" s="17" t="s">
        <v>42</v>
      </c>
      <c r="G170" s="17" t="s">
        <v>91</v>
      </c>
      <c r="H170" s="24" t="s">
        <v>106</v>
      </c>
      <c r="I170" s="6" t="s">
        <v>25</v>
      </c>
      <c r="J170" s="6" t="s">
        <v>211</v>
      </c>
      <c r="K170" s="53">
        <v>120</v>
      </c>
      <c r="L170" s="52">
        <f t="shared" si="5"/>
        <v>10560</v>
      </c>
      <c r="M170" s="23"/>
      <c r="N170" s="23"/>
      <c r="O170" s="23">
        <v>18</v>
      </c>
      <c r="P170" s="23">
        <v>26</v>
      </c>
      <c r="Q170" s="23">
        <v>26</v>
      </c>
      <c r="R170" s="23">
        <v>18</v>
      </c>
      <c r="S170" s="23"/>
      <c r="T170" s="25">
        <f t="shared" si="6"/>
        <v>88</v>
      </c>
    </row>
    <row r="171" spans="1:20" ht="20.25" customHeight="1" x14ac:dyDescent="0.25">
      <c r="A171" s="63"/>
      <c r="B171" s="61"/>
      <c r="C171" s="6" t="s">
        <v>208</v>
      </c>
      <c r="D171" s="17" t="s">
        <v>30</v>
      </c>
      <c r="E171" s="8" t="s">
        <v>110</v>
      </c>
      <c r="F171" s="17" t="s">
        <v>42</v>
      </c>
      <c r="G171" s="17" t="s">
        <v>91</v>
      </c>
      <c r="H171" s="24" t="s">
        <v>105</v>
      </c>
      <c r="I171" s="6" t="s">
        <v>26</v>
      </c>
      <c r="J171" s="6" t="s">
        <v>211</v>
      </c>
      <c r="K171" s="53">
        <v>120</v>
      </c>
      <c r="L171" s="52">
        <f t="shared" si="5"/>
        <v>0</v>
      </c>
      <c r="M171" s="23"/>
      <c r="N171" s="23"/>
      <c r="O171" s="23"/>
      <c r="P171" s="23"/>
      <c r="Q171" s="23"/>
      <c r="R171" s="23"/>
      <c r="S171" s="23"/>
      <c r="T171" s="25"/>
    </row>
    <row r="172" spans="1:20" ht="20.25" customHeight="1" thickBot="1" x14ac:dyDescent="0.3">
      <c r="A172" s="63"/>
      <c r="B172" s="61"/>
      <c r="C172" s="7" t="s">
        <v>208</v>
      </c>
      <c r="D172" s="20" t="s">
        <v>30</v>
      </c>
      <c r="E172" s="8" t="s">
        <v>110</v>
      </c>
      <c r="F172" s="20" t="s">
        <v>42</v>
      </c>
      <c r="G172" s="20" t="s">
        <v>91</v>
      </c>
      <c r="H172" s="31" t="s">
        <v>104</v>
      </c>
      <c r="I172" s="7" t="s">
        <v>22</v>
      </c>
      <c r="J172" s="7" t="s">
        <v>211</v>
      </c>
      <c r="K172" s="56">
        <v>120</v>
      </c>
      <c r="L172" s="52">
        <f t="shared" si="5"/>
        <v>0</v>
      </c>
      <c r="M172" s="23"/>
      <c r="N172" s="23"/>
      <c r="O172" s="23"/>
      <c r="P172" s="23"/>
      <c r="Q172" s="23"/>
      <c r="R172" s="23"/>
      <c r="S172" s="23"/>
      <c r="T172" s="30"/>
    </row>
    <row r="173" spans="1:20" ht="20.25" customHeight="1" x14ac:dyDescent="0.25">
      <c r="A173" s="62"/>
      <c r="B173" s="60"/>
      <c r="C173" s="8" t="s">
        <v>208</v>
      </c>
      <c r="D173" s="16" t="s">
        <v>30</v>
      </c>
      <c r="E173" s="8" t="s">
        <v>17</v>
      </c>
      <c r="F173" s="16" t="s">
        <v>55</v>
      </c>
      <c r="G173" s="16" t="s">
        <v>100</v>
      </c>
      <c r="H173" s="22" t="s">
        <v>101</v>
      </c>
      <c r="I173" s="8" t="s">
        <v>20</v>
      </c>
      <c r="J173" s="8" t="s">
        <v>212</v>
      </c>
      <c r="K173" s="52">
        <v>290</v>
      </c>
      <c r="L173" s="52">
        <f t="shared" si="5"/>
        <v>0</v>
      </c>
      <c r="M173" s="23"/>
      <c r="N173" s="23"/>
      <c r="O173" s="23"/>
      <c r="P173" s="23"/>
      <c r="Q173" s="23"/>
      <c r="R173" s="23"/>
      <c r="S173" s="23"/>
      <c r="T173" s="23"/>
    </row>
    <row r="174" spans="1:20" ht="20.25" customHeight="1" x14ac:dyDescent="0.25">
      <c r="A174" s="63"/>
      <c r="B174" s="61"/>
      <c r="C174" s="6" t="s">
        <v>208</v>
      </c>
      <c r="D174" s="17" t="s">
        <v>30</v>
      </c>
      <c r="E174" s="6" t="s">
        <v>17</v>
      </c>
      <c r="F174" s="17" t="s">
        <v>55</v>
      </c>
      <c r="G174" s="17" t="s">
        <v>100</v>
      </c>
      <c r="H174" s="24" t="s">
        <v>102</v>
      </c>
      <c r="I174" s="6" t="s">
        <v>21</v>
      </c>
      <c r="J174" s="6" t="s">
        <v>212</v>
      </c>
      <c r="K174" s="53">
        <v>290</v>
      </c>
      <c r="L174" s="52">
        <f t="shared" si="5"/>
        <v>21460</v>
      </c>
      <c r="M174" s="25"/>
      <c r="N174" s="25"/>
      <c r="O174" s="25">
        <v>14</v>
      </c>
      <c r="P174" s="25">
        <v>23</v>
      </c>
      <c r="Q174" s="25">
        <v>23</v>
      </c>
      <c r="R174" s="25">
        <v>14</v>
      </c>
      <c r="S174" s="25"/>
      <c r="T174" s="25">
        <f t="shared" si="6"/>
        <v>74</v>
      </c>
    </row>
    <row r="175" spans="1:20" ht="20.25" customHeight="1" x14ac:dyDescent="0.25">
      <c r="A175" s="63"/>
      <c r="B175" s="61"/>
      <c r="C175" s="6" t="s">
        <v>208</v>
      </c>
      <c r="D175" s="17" t="s">
        <v>30</v>
      </c>
      <c r="E175" s="6" t="s">
        <v>17</v>
      </c>
      <c r="F175" s="17" t="s">
        <v>55</v>
      </c>
      <c r="G175" s="17" t="s">
        <v>100</v>
      </c>
      <c r="H175" s="24" t="s">
        <v>103</v>
      </c>
      <c r="I175" s="6" t="s">
        <v>24</v>
      </c>
      <c r="J175" s="6" t="s">
        <v>212</v>
      </c>
      <c r="K175" s="53">
        <v>290</v>
      </c>
      <c r="L175" s="52">
        <f t="shared" si="5"/>
        <v>26100</v>
      </c>
      <c r="M175" s="25"/>
      <c r="N175" s="25"/>
      <c r="O175" s="25">
        <v>18</v>
      </c>
      <c r="P175" s="25">
        <v>27</v>
      </c>
      <c r="Q175" s="25">
        <v>27</v>
      </c>
      <c r="R175" s="25">
        <v>18</v>
      </c>
      <c r="S175" s="25"/>
      <c r="T175" s="25">
        <f t="shared" si="6"/>
        <v>90</v>
      </c>
    </row>
    <row r="176" spans="1:20" ht="20.25" customHeight="1" x14ac:dyDescent="0.25">
      <c r="A176" s="63"/>
      <c r="B176" s="61"/>
      <c r="C176" s="6" t="s">
        <v>208</v>
      </c>
      <c r="D176" s="17" t="s">
        <v>30</v>
      </c>
      <c r="E176" s="6" t="s">
        <v>17</v>
      </c>
      <c r="F176" s="17" t="s">
        <v>55</v>
      </c>
      <c r="G176" s="17" t="s">
        <v>100</v>
      </c>
      <c r="H176" s="24" t="s">
        <v>106</v>
      </c>
      <c r="I176" s="6" t="s">
        <v>25</v>
      </c>
      <c r="J176" s="6" t="s">
        <v>212</v>
      </c>
      <c r="K176" s="53">
        <v>290</v>
      </c>
      <c r="L176" s="52">
        <f t="shared" si="5"/>
        <v>0</v>
      </c>
      <c r="M176" s="25"/>
      <c r="N176" s="25"/>
      <c r="O176" s="25"/>
      <c r="P176" s="25"/>
      <c r="Q176" s="25"/>
      <c r="R176" s="25"/>
      <c r="S176" s="25"/>
      <c r="T176" s="25"/>
    </row>
    <row r="177" spans="1:20" ht="20.25" customHeight="1" x14ac:dyDescent="0.25">
      <c r="A177" s="63"/>
      <c r="B177" s="61"/>
      <c r="C177" s="6" t="s">
        <v>208</v>
      </c>
      <c r="D177" s="17" t="s">
        <v>30</v>
      </c>
      <c r="E177" s="6" t="s">
        <v>17</v>
      </c>
      <c r="F177" s="17" t="s">
        <v>55</v>
      </c>
      <c r="G177" s="17" t="s">
        <v>100</v>
      </c>
      <c r="H177" s="24" t="s">
        <v>105</v>
      </c>
      <c r="I177" s="6" t="s">
        <v>26</v>
      </c>
      <c r="J177" s="6" t="s">
        <v>212</v>
      </c>
      <c r="K177" s="53">
        <v>290</v>
      </c>
      <c r="L177" s="52">
        <f t="shared" si="5"/>
        <v>0</v>
      </c>
      <c r="M177" s="25"/>
      <c r="N177" s="25"/>
      <c r="O177" s="25"/>
      <c r="P177" s="25"/>
      <c r="Q177" s="25"/>
      <c r="R177" s="25"/>
      <c r="S177" s="25"/>
      <c r="T177" s="25"/>
    </row>
    <row r="178" spans="1:20" ht="20.25" customHeight="1" thickBot="1" x14ac:dyDescent="0.3">
      <c r="A178" s="63"/>
      <c r="B178" s="61"/>
      <c r="C178" s="7" t="s">
        <v>208</v>
      </c>
      <c r="D178" s="20" t="s">
        <v>30</v>
      </c>
      <c r="E178" s="7" t="s">
        <v>17</v>
      </c>
      <c r="F178" s="20" t="s">
        <v>55</v>
      </c>
      <c r="G178" s="20" t="s">
        <v>100</v>
      </c>
      <c r="H178" s="31" t="s">
        <v>104</v>
      </c>
      <c r="I178" s="7" t="s">
        <v>22</v>
      </c>
      <c r="J178" s="7" t="s">
        <v>212</v>
      </c>
      <c r="K178" s="56">
        <v>290</v>
      </c>
      <c r="L178" s="52">
        <f t="shared" si="5"/>
        <v>0</v>
      </c>
      <c r="M178" s="30"/>
      <c r="N178" s="30"/>
      <c r="O178" s="30"/>
      <c r="P178" s="30"/>
      <c r="Q178" s="30"/>
      <c r="R178" s="30"/>
      <c r="S178" s="30"/>
      <c r="T178" s="30"/>
    </row>
    <row r="179" spans="1:20" ht="20.25" customHeight="1" x14ac:dyDescent="0.25">
      <c r="A179" s="62"/>
      <c r="B179" s="60"/>
      <c r="C179" s="8" t="s">
        <v>208</v>
      </c>
      <c r="D179" s="16" t="s">
        <v>30</v>
      </c>
      <c r="E179" s="8" t="s">
        <v>29</v>
      </c>
      <c r="F179" s="16" t="s">
        <v>68</v>
      </c>
      <c r="G179" s="16" t="s">
        <v>100</v>
      </c>
      <c r="H179" s="22" t="s">
        <v>101</v>
      </c>
      <c r="I179" s="8" t="s">
        <v>20</v>
      </c>
      <c r="J179" s="8" t="s">
        <v>212</v>
      </c>
      <c r="K179" s="52">
        <v>250</v>
      </c>
      <c r="L179" s="52">
        <f t="shared" si="5"/>
        <v>24000</v>
      </c>
      <c r="M179" s="23"/>
      <c r="N179" s="23"/>
      <c r="O179" s="23">
        <v>19</v>
      </c>
      <c r="P179" s="23">
        <v>29</v>
      </c>
      <c r="Q179" s="23">
        <v>29</v>
      </c>
      <c r="R179" s="23">
        <v>19</v>
      </c>
      <c r="S179" s="23"/>
      <c r="T179" s="23">
        <f t="shared" si="6"/>
        <v>96</v>
      </c>
    </row>
    <row r="180" spans="1:20" ht="20.25" customHeight="1" x14ac:dyDescent="0.25">
      <c r="A180" s="63"/>
      <c r="B180" s="61"/>
      <c r="C180" s="6" t="s">
        <v>208</v>
      </c>
      <c r="D180" s="17" t="s">
        <v>30</v>
      </c>
      <c r="E180" s="6" t="s">
        <v>29</v>
      </c>
      <c r="F180" s="17" t="s">
        <v>68</v>
      </c>
      <c r="G180" s="17" t="s">
        <v>100</v>
      </c>
      <c r="H180" s="24" t="s">
        <v>102</v>
      </c>
      <c r="I180" s="6" t="s">
        <v>21</v>
      </c>
      <c r="J180" s="6" t="s">
        <v>212</v>
      </c>
      <c r="K180" s="53">
        <v>250</v>
      </c>
      <c r="L180" s="52">
        <f t="shared" si="5"/>
        <v>0</v>
      </c>
      <c r="M180" s="25"/>
      <c r="N180" s="25"/>
      <c r="O180" s="25"/>
      <c r="P180" s="25"/>
      <c r="Q180" s="25"/>
      <c r="R180" s="25"/>
      <c r="S180" s="25"/>
      <c r="T180" s="23"/>
    </row>
    <row r="181" spans="1:20" ht="20.25" customHeight="1" x14ac:dyDescent="0.25">
      <c r="A181" s="63"/>
      <c r="B181" s="61"/>
      <c r="C181" s="6" t="s">
        <v>208</v>
      </c>
      <c r="D181" s="17" t="s">
        <v>30</v>
      </c>
      <c r="E181" s="6" t="s">
        <v>29</v>
      </c>
      <c r="F181" s="17" t="s">
        <v>68</v>
      </c>
      <c r="G181" s="17" t="s">
        <v>100</v>
      </c>
      <c r="H181" s="24" t="s">
        <v>103</v>
      </c>
      <c r="I181" s="6" t="s">
        <v>24</v>
      </c>
      <c r="J181" s="6" t="s">
        <v>212</v>
      </c>
      <c r="K181" s="53">
        <v>250</v>
      </c>
      <c r="L181" s="52">
        <f t="shared" si="5"/>
        <v>15000</v>
      </c>
      <c r="M181" s="25"/>
      <c r="N181" s="25"/>
      <c r="O181" s="25">
        <v>12</v>
      </c>
      <c r="P181" s="25">
        <v>18</v>
      </c>
      <c r="Q181" s="25">
        <v>18</v>
      </c>
      <c r="R181" s="25">
        <v>12</v>
      </c>
      <c r="S181" s="25"/>
      <c r="T181" s="23">
        <f t="shared" si="6"/>
        <v>60</v>
      </c>
    </row>
    <row r="182" spans="1:20" ht="20.25" customHeight="1" x14ac:dyDescent="0.25">
      <c r="A182" s="63"/>
      <c r="B182" s="61"/>
      <c r="C182" s="6" t="s">
        <v>208</v>
      </c>
      <c r="D182" s="17" t="s">
        <v>30</v>
      </c>
      <c r="E182" s="6" t="s">
        <v>29</v>
      </c>
      <c r="F182" s="17" t="s">
        <v>68</v>
      </c>
      <c r="G182" s="17" t="s">
        <v>100</v>
      </c>
      <c r="H182" s="24" t="s">
        <v>106</v>
      </c>
      <c r="I182" s="6" t="s">
        <v>25</v>
      </c>
      <c r="J182" s="6" t="s">
        <v>212</v>
      </c>
      <c r="K182" s="53">
        <v>250</v>
      </c>
      <c r="L182" s="52">
        <f t="shared" si="5"/>
        <v>0</v>
      </c>
      <c r="M182" s="25"/>
      <c r="N182" s="25"/>
      <c r="O182" s="25"/>
      <c r="P182" s="25"/>
      <c r="Q182" s="25"/>
      <c r="R182" s="25"/>
      <c r="S182" s="25"/>
      <c r="T182" s="25"/>
    </row>
    <row r="183" spans="1:20" ht="20.25" customHeight="1" x14ac:dyDescent="0.25">
      <c r="A183" s="63"/>
      <c r="B183" s="61"/>
      <c r="C183" s="6" t="s">
        <v>208</v>
      </c>
      <c r="D183" s="17" t="s">
        <v>30</v>
      </c>
      <c r="E183" s="6" t="s">
        <v>29</v>
      </c>
      <c r="F183" s="17" t="s">
        <v>68</v>
      </c>
      <c r="G183" s="17" t="s">
        <v>100</v>
      </c>
      <c r="H183" s="24" t="s">
        <v>105</v>
      </c>
      <c r="I183" s="6" t="s">
        <v>26</v>
      </c>
      <c r="J183" s="6" t="s">
        <v>212</v>
      </c>
      <c r="K183" s="53">
        <v>250</v>
      </c>
      <c r="L183" s="52">
        <f t="shared" si="5"/>
        <v>0</v>
      </c>
      <c r="M183" s="25"/>
      <c r="N183" s="25"/>
      <c r="O183" s="25"/>
      <c r="P183" s="25"/>
      <c r="Q183" s="25"/>
      <c r="R183" s="25"/>
      <c r="S183" s="25"/>
      <c r="T183" s="25"/>
    </row>
    <row r="184" spans="1:20" ht="20.25" customHeight="1" thickBot="1" x14ac:dyDescent="0.3">
      <c r="A184" s="63"/>
      <c r="B184" s="61"/>
      <c r="C184" s="7" t="s">
        <v>208</v>
      </c>
      <c r="D184" s="20" t="s">
        <v>30</v>
      </c>
      <c r="E184" s="7" t="s">
        <v>29</v>
      </c>
      <c r="F184" s="20" t="s">
        <v>68</v>
      </c>
      <c r="G184" s="20" t="s">
        <v>100</v>
      </c>
      <c r="H184" s="31" t="s">
        <v>104</v>
      </c>
      <c r="I184" s="7" t="s">
        <v>22</v>
      </c>
      <c r="J184" s="7" t="s">
        <v>212</v>
      </c>
      <c r="K184" s="56">
        <v>250</v>
      </c>
      <c r="L184" s="52">
        <f t="shared" si="5"/>
        <v>0</v>
      </c>
      <c r="M184" s="30"/>
      <c r="N184" s="30"/>
      <c r="O184" s="30"/>
      <c r="P184" s="30"/>
      <c r="Q184" s="30"/>
      <c r="R184" s="30"/>
      <c r="S184" s="30"/>
      <c r="T184" s="30"/>
    </row>
    <row r="185" spans="1:20" ht="20.25" customHeight="1" x14ac:dyDescent="0.25">
      <c r="A185" s="62"/>
      <c r="B185" s="60"/>
      <c r="C185" s="8" t="s">
        <v>208</v>
      </c>
      <c r="D185" s="16" t="s">
        <v>30</v>
      </c>
      <c r="E185" s="8" t="s">
        <v>19</v>
      </c>
      <c r="F185" s="16" t="s">
        <v>80</v>
      </c>
      <c r="G185" s="16" t="s">
        <v>100</v>
      </c>
      <c r="H185" s="22" t="s">
        <v>101</v>
      </c>
      <c r="I185" s="8" t="s">
        <v>20</v>
      </c>
      <c r="J185" s="8" t="s">
        <v>212</v>
      </c>
      <c r="K185" s="52">
        <v>340</v>
      </c>
      <c r="L185" s="52">
        <f t="shared" si="5"/>
        <v>0</v>
      </c>
      <c r="M185" s="23"/>
      <c r="N185" s="23"/>
      <c r="O185" s="23"/>
      <c r="P185" s="23"/>
      <c r="Q185" s="23"/>
      <c r="R185" s="23"/>
      <c r="S185" s="23"/>
      <c r="T185" s="23"/>
    </row>
    <row r="186" spans="1:20" ht="20.25" customHeight="1" x14ac:dyDescent="0.25">
      <c r="A186" s="63"/>
      <c r="B186" s="61"/>
      <c r="C186" s="6" t="s">
        <v>208</v>
      </c>
      <c r="D186" s="17" t="s">
        <v>30</v>
      </c>
      <c r="E186" s="6" t="s">
        <v>19</v>
      </c>
      <c r="F186" s="17" t="s">
        <v>80</v>
      </c>
      <c r="G186" s="17" t="s">
        <v>100</v>
      </c>
      <c r="H186" s="24" t="s">
        <v>102</v>
      </c>
      <c r="I186" s="6" t="s">
        <v>21</v>
      </c>
      <c r="J186" s="6" t="s">
        <v>212</v>
      </c>
      <c r="K186" s="53">
        <v>340</v>
      </c>
      <c r="L186" s="52">
        <f t="shared" si="5"/>
        <v>0</v>
      </c>
      <c r="M186" s="25"/>
      <c r="N186" s="25"/>
      <c r="O186" s="25"/>
      <c r="P186" s="25"/>
      <c r="Q186" s="25"/>
      <c r="R186" s="25"/>
      <c r="S186" s="25"/>
      <c r="T186" s="25"/>
    </row>
    <row r="187" spans="1:20" ht="20.25" customHeight="1" x14ac:dyDescent="0.25">
      <c r="A187" s="63"/>
      <c r="B187" s="61"/>
      <c r="C187" s="6" t="s">
        <v>208</v>
      </c>
      <c r="D187" s="17" t="s">
        <v>30</v>
      </c>
      <c r="E187" s="6" t="s">
        <v>19</v>
      </c>
      <c r="F187" s="17" t="s">
        <v>80</v>
      </c>
      <c r="G187" s="17" t="s">
        <v>100</v>
      </c>
      <c r="H187" s="24" t="s">
        <v>103</v>
      </c>
      <c r="I187" s="6" t="s">
        <v>24</v>
      </c>
      <c r="J187" s="6" t="s">
        <v>212</v>
      </c>
      <c r="K187" s="53">
        <v>340</v>
      </c>
      <c r="L187" s="52">
        <f t="shared" si="5"/>
        <v>31960</v>
      </c>
      <c r="M187" s="25"/>
      <c r="N187" s="25"/>
      <c r="O187" s="25">
        <v>19</v>
      </c>
      <c r="P187" s="25">
        <v>28</v>
      </c>
      <c r="Q187" s="25">
        <v>28</v>
      </c>
      <c r="R187" s="25">
        <v>19</v>
      </c>
      <c r="S187" s="25"/>
      <c r="T187" s="25">
        <f t="shared" si="6"/>
        <v>94</v>
      </c>
    </row>
    <row r="188" spans="1:20" ht="20.25" customHeight="1" x14ac:dyDescent="0.25">
      <c r="A188" s="63"/>
      <c r="B188" s="61"/>
      <c r="C188" s="6" t="s">
        <v>208</v>
      </c>
      <c r="D188" s="17" t="s">
        <v>30</v>
      </c>
      <c r="E188" s="6" t="s">
        <v>19</v>
      </c>
      <c r="F188" s="17" t="s">
        <v>80</v>
      </c>
      <c r="G188" s="17" t="s">
        <v>100</v>
      </c>
      <c r="H188" s="24" t="s">
        <v>106</v>
      </c>
      <c r="I188" s="6" t="s">
        <v>25</v>
      </c>
      <c r="J188" s="6" t="s">
        <v>212</v>
      </c>
      <c r="K188" s="53">
        <v>340</v>
      </c>
      <c r="L188" s="52">
        <f t="shared" si="5"/>
        <v>0</v>
      </c>
      <c r="M188" s="25"/>
      <c r="N188" s="25"/>
      <c r="O188" s="25"/>
      <c r="P188" s="25"/>
      <c r="Q188" s="25"/>
      <c r="R188" s="25"/>
      <c r="S188" s="25"/>
      <c r="T188" s="25"/>
    </row>
    <row r="189" spans="1:20" ht="20.25" customHeight="1" x14ac:dyDescent="0.25">
      <c r="A189" s="63"/>
      <c r="B189" s="61"/>
      <c r="C189" s="6" t="s">
        <v>208</v>
      </c>
      <c r="D189" s="17" t="s">
        <v>30</v>
      </c>
      <c r="E189" s="6" t="s">
        <v>19</v>
      </c>
      <c r="F189" s="17" t="s">
        <v>80</v>
      </c>
      <c r="G189" s="17" t="s">
        <v>100</v>
      </c>
      <c r="H189" s="24" t="s">
        <v>105</v>
      </c>
      <c r="I189" s="6" t="s">
        <v>26</v>
      </c>
      <c r="J189" s="6" t="s">
        <v>212</v>
      </c>
      <c r="K189" s="53">
        <v>340</v>
      </c>
      <c r="L189" s="52">
        <f t="shared" si="5"/>
        <v>0</v>
      </c>
      <c r="M189" s="25"/>
      <c r="N189" s="25"/>
      <c r="O189" s="25"/>
      <c r="P189" s="25"/>
      <c r="Q189" s="25"/>
      <c r="R189" s="25"/>
      <c r="S189" s="25"/>
      <c r="T189" s="25"/>
    </row>
    <row r="190" spans="1:20" ht="20.25" customHeight="1" thickBot="1" x14ac:dyDescent="0.3">
      <c r="A190" s="63"/>
      <c r="B190" s="61"/>
      <c r="C190" s="7" t="s">
        <v>208</v>
      </c>
      <c r="D190" s="20" t="s">
        <v>30</v>
      </c>
      <c r="E190" s="7" t="s">
        <v>19</v>
      </c>
      <c r="F190" s="20" t="s">
        <v>80</v>
      </c>
      <c r="G190" s="20" t="s">
        <v>100</v>
      </c>
      <c r="H190" s="31" t="s">
        <v>104</v>
      </c>
      <c r="I190" s="7" t="s">
        <v>22</v>
      </c>
      <c r="J190" s="7" t="s">
        <v>212</v>
      </c>
      <c r="K190" s="56">
        <v>340</v>
      </c>
      <c r="L190" s="52">
        <f t="shared" si="5"/>
        <v>0</v>
      </c>
      <c r="M190" s="30"/>
      <c r="N190" s="30"/>
      <c r="O190" s="30"/>
      <c r="P190" s="30"/>
      <c r="Q190" s="30"/>
      <c r="R190" s="30"/>
      <c r="S190" s="30"/>
      <c r="T190" s="30"/>
    </row>
    <row r="191" spans="1:20" ht="20.25" customHeight="1" x14ac:dyDescent="0.25">
      <c r="A191" s="62"/>
      <c r="B191" s="60"/>
      <c r="C191" s="6" t="s">
        <v>208</v>
      </c>
      <c r="D191" s="17" t="s">
        <v>30</v>
      </c>
      <c r="E191" s="8" t="s">
        <v>110</v>
      </c>
      <c r="F191" s="17" t="s">
        <v>43</v>
      </c>
      <c r="G191" s="17" t="s">
        <v>91</v>
      </c>
      <c r="H191" s="22" t="s">
        <v>101</v>
      </c>
      <c r="I191" s="8" t="s">
        <v>20</v>
      </c>
      <c r="J191" s="8" t="s">
        <v>211</v>
      </c>
      <c r="K191" s="52">
        <v>120</v>
      </c>
      <c r="L191" s="52">
        <f t="shared" si="5"/>
        <v>64560</v>
      </c>
      <c r="M191" s="23"/>
      <c r="N191" s="23"/>
      <c r="O191" s="23">
        <v>104</v>
      </c>
      <c r="P191" s="23">
        <v>180</v>
      </c>
      <c r="Q191" s="23">
        <v>186</v>
      </c>
      <c r="R191" s="23">
        <v>68</v>
      </c>
      <c r="S191" s="23"/>
      <c r="T191" s="25">
        <f t="shared" si="6"/>
        <v>538</v>
      </c>
    </row>
    <row r="192" spans="1:20" ht="20.25" customHeight="1" x14ac:dyDescent="0.25">
      <c r="A192" s="63"/>
      <c r="B192" s="61"/>
      <c r="C192" s="6" t="s">
        <v>208</v>
      </c>
      <c r="D192" s="17" t="s">
        <v>30</v>
      </c>
      <c r="E192" s="8" t="s">
        <v>110</v>
      </c>
      <c r="F192" s="17" t="s">
        <v>43</v>
      </c>
      <c r="G192" s="17" t="s">
        <v>91</v>
      </c>
      <c r="H192" s="24" t="s">
        <v>102</v>
      </c>
      <c r="I192" s="6" t="s">
        <v>21</v>
      </c>
      <c r="J192" s="6" t="s">
        <v>211</v>
      </c>
      <c r="K192" s="53">
        <v>120</v>
      </c>
      <c r="L192" s="52">
        <f t="shared" si="5"/>
        <v>63000</v>
      </c>
      <c r="M192" s="23"/>
      <c r="N192" s="23"/>
      <c r="O192" s="23">
        <v>99</v>
      </c>
      <c r="P192" s="23">
        <v>177</v>
      </c>
      <c r="Q192" s="23">
        <v>183</v>
      </c>
      <c r="R192" s="23">
        <v>66</v>
      </c>
      <c r="S192" s="23"/>
      <c r="T192" s="25">
        <f t="shared" si="6"/>
        <v>525</v>
      </c>
    </row>
    <row r="193" spans="1:20" ht="20.25" customHeight="1" x14ac:dyDescent="0.25">
      <c r="A193" s="63"/>
      <c r="B193" s="61"/>
      <c r="C193" s="6" t="s">
        <v>208</v>
      </c>
      <c r="D193" s="17" t="s">
        <v>30</v>
      </c>
      <c r="E193" s="8" t="s">
        <v>110</v>
      </c>
      <c r="F193" s="17" t="s">
        <v>43</v>
      </c>
      <c r="G193" s="17" t="s">
        <v>91</v>
      </c>
      <c r="H193" s="24" t="s">
        <v>103</v>
      </c>
      <c r="I193" s="6" t="s">
        <v>24</v>
      </c>
      <c r="J193" s="6" t="s">
        <v>211</v>
      </c>
      <c r="K193" s="53">
        <v>120</v>
      </c>
      <c r="L193" s="52">
        <f t="shared" si="5"/>
        <v>39000</v>
      </c>
      <c r="M193" s="23"/>
      <c r="N193" s="23"/>
      <c r="O193" s="23">
        <v>64</v>
      </c>
      <c r="P193" s="23">
        <v>107</v>
      </c>
      <c r="Q193" s="23">
        <v>112</v>
      </c>
      <c r="R193" s="23">
        <v>42</v>
      </c>
      <c r="S193" s="23"/>
      <c r="T193" s="25">
        <f t="shared" si="6"/>
        <v>325</v>
      </c>
    </row>
    <row r="194" spans="1:20" ht="20.25" customHeight="1" x14ac:dyDescent="0.25">
      <c r="A194" s="63"/>
      <c r="B194" s="61"/>
      <c r="C194" s="6" t="s">
        <v>208</v>
      </c>
      <c r="D194" s="17" t="s">
        <v>30</v>
      </c>
      <c r="E194" s="8" t="s">
        <v>110</v>
      </c>
      <c r="F194" s="17" t="s">
        <v>43</v>
      </c>
      <c r="G194" s="17" t="s">
        <v>91</v>
      </c>
      <c r="H194" s="24" t="s">
        <v>106</v>
      </c>
      <c r="I194" s="6" t="s">
        <v>25</v>
      </c>
      <c r="J194" s="6" t="s">
        <v>211</v>
      </c>
      <c r="K194" s="53">
        <v>120</v>
      </c>
      <c r="L194" s="52">
        <f t="shared" si="5"/>
        <v>10080</v>
      </c>
      <c r="M194" s="23"/>
      <c r="N194" s="23"/>
      <c r="O194" s="23">
        <v>17</v>
      </c>
      <c r="P194" s="23">
        <v>25</v>
      </c>
      <c r="Q194" s="23">
        <v>25</v>
      </c>
      <c r="R194" s="23">
        <v>17</v>
      </c>
      <c r="S194" s="23"/>
      <c r="T194" s="23">
        <f t="shared" si="6"/>
        <v>84</v>
      </c>
    </row>
    <row r="195" spans="1:20" ht="20.25" customHeight="1" x14ac:dyDescent="0.25">
      <c r="A195" s="63"/>
      <c r="B195" s="61"/>
      <c r="C195" s="9" t="s">
        <v>208</v>
      </c>
      <c r="D195" s="18" t="s">
        <v>30</v>
      </c>
      <c r="E195" s="8" t="s">
        <v>110</v>
      </c>
      <c r="F195" s="18" t="s">
        <v>43</v>
      </c>
      <c r="G195" s="18" t="s">
        <v>91</v>
      </c>
      <c r="H195" s="24" t="s">
        <v>105</v>
      </c>
      <c r="I195" s="6" t="s">
        <v>26</v>
      </c>
      <c r="J195" s="6" t="s">
        <v>211</v>
      </c>
      <c r="K195" s="53">
        <v>120</v>
      </c>
      <c r="L195" s="52">
        <f t="shared" si="5"/>
        <v>0</v>
      </c>
      <c r="M195" s="23"/>
      <c r="N195" s="23"/>
      <c r="O195" s="23"/>
      <c r="P195" s="23"/>
      <c r="Q195" s="23"/>
      <c r="R195" s="23"/>
      <c r="S195" s="23"/>
      <c r="T195" s="27"/>
    </row>
    <row r="196" spans="1:20" ht="20.25" customHeight="1" thickBot="1" x14ac:dyDescent="0.3">
      <c r="A196" s="63"/>
      <c r="B196" s="61"/>
      <c r="C196" s="10" t="s">
        <v>208</v>
      </c>
      <c r="D196" s="19" t="s">
        <v>30</v>
      </c>
      <c r="E196" s="8" t="s">
        <v>110</v>
      </c>
      <c r="F196" s="19" t="s">
        <v>43</v>
      </c>
      <c r="G196" s="19" t="s">
        <v>91</v>
      </c>
      <c r="H196" s="31" t="s">
        <v>104</v>
      </c>
      <c r="I196" s="7" t="s">
        <v>22</v>
      </c>
      <c r="J196" s="7" t="s">
        <v>211</v>
      </c>
      <c r="K196" s="56">
        <v>120</v>
      </c>
      <c r="L196" s="52">
        <f t="shared" si="5"/>
        <v>10080</v>
      </c>
      <c r="M196" s="23"/>
      <c r="N196" s="23"/>
      <c r="O196" s="23">
        <v>17</v>
      </c>
      <c r="P196" s="23">
        <v>25</v>
      </c>
      <c r="Q196" s="23">
        <v>25</v>
      </c>
      <c r="R196" s="23">
        <v>17</v>
      </c>
      <c r="S196" s="23"/>
      <c r="T196" s="29">
        <f t="shared" si="6"/>
        <v>84</v>
      </c>
    </row>
    <row r="197" spans="1:20" ht="20.25" customHeight="1" x14ac:dyDescent="0.25">
      <c r="A197" s="62"/>
      <c r="B197" s="60"/>
      <c r="C197" s="8" t="s">
        <v>208</v>
      </c>
      <c r="D197" s="16" t="s">
        <v>30</v>
      </c>
      <c r="E197" s="8" t="s">
        <v>17</v>
      </c>
      <c r="F197" s="16" t="s">
        <v>56</v>
      </c>
      <c r="G197" s="16" t="s">
        <v>100</v>
      </c>
      <c r="H197" s="22" t="s">
        <v>101</v>
      </c>
      <c r="I197" s="8" t="s">
        <v>20</v>
      </c>
      <c r="J197" s="8" t="s">
        <v>212</v>
      </c>
      <c r="K197" s="52">
        <v>290</v>
      </c>
      <c r="L197" s="52">
        <f t="shared" si="5"/>
        <v>29000</v>
      </c>
      <c r="M197" s="23"/>
      <c r="N197" s="23"/>
      <c r="O197" s="23">
        <v>20</v>
      </c>
      <c r="P197" s="23">
        <v>30</v>
      </c>
      <c r="Q197" s="23">
        <v>30</v>
      </c>
      <c r="R197" s="23">
        <v>20</v>
      </c>
      <c r="S197" s="23"/>
      <c r="T197" s="23">
        <f t="shared" si="6"/>
        <v>100</v>
      </c>
    </row>
    <row r="198" spans="1:20" ht="20.25" customHeight="1" x14ac:dyDescent="0.25">
      <c r="A198" s="63"/>
      <c r="B198" s="61"/>
      <c r="C198" s="6" t="s">
        <v>208</v>
      </c>
      <c r="D198" s="17" t="s">
        <v>30</v>
      </c>
      <c r="E198" s="6" t="s">
        <v>17</v>
      </c>
      <c r="F198" s="17" t="s">
        <v>56</v>
      </c>
      <c r="G198" s="17" t="s">
        <v>100</v>
      </c>
      <c r="H198" s="24" t="s">
        <v>102</v>
      </c>
      <c r="I198" s="6" t="s">
        <v>21</v>
      </c>
      <c r="J198" s="6" t="s">
        <v>212</v>
      </c>
      <c r="K198" s="53">
        <v>290</v>
      </c>
      <c r="L198" s="52">
        <f t="shared" ref="L198:L261" si="7">K198*T198</f>
        <v>26100</v>
      </c>
      <c r="M198" s="25"/>
      <c r="N198" s="25"/>
      <c r="O198" s="25">
        <v>18</v>
      </c>
      <c r="P198" s="25">
        <v>27</v>
      </c>
      <c r="Q198" s="25">
        <v>27</v>
      </c>
      <c r="R198" s="25">
        <v>18</v>
      </c>
      <c r="S198" s="25"/>
      <c r="T198" s="25">
        <f>SUM(M198:S198)</f>
        <v>90</v>
      </c>
    </row>
    <row r="199" spans="1:20" ht="20.25" customHeight="1" x14ac:dyDescent="0.25">
      <c r="A199" s="63"/>
      <c r="B199" s="61"/>
      <c r="C199" s="6" t="s">
        <v>208</v>
      </c>
      <c r="D199" s="17" t="s">
        <v>30</v>
      </c>
      <c r="E199" s="6" t="s">
        <v>17</v>
      </c>
      <c r="F199" s="17" t="s">
        <v>56</v>
      </c>
      <c r="G199" s="17" t="s">
        <v>100</v>
      </c>
      <c r="H199" s="24" t="s">
        <v>103</v>
      </c>
      <c r="I199" s="6" t="s">
        <v>24</v>
      </c>
      <c r="J199" s="6" t="s">
        <v>212</v>
      </c>
      <c r="K199" s="53">
        <v>290</v>
      </c>
      <c r="L199" s="52">
        <f t="shared" si="7"/>
        <v>0</v>
      </c>
      <c r="M199" s="25"/>
      <c r="N199" s="25"/>
      <c r="O199" s="25"/>
      <c r="P199" s="25"/>
      <c r="Q199" s="25"/>
      <c r="R199" s="25"/>
      <c r="S199" s="25"/>
      <c r="T199" s="25"/>
    </row>
    <row r="200" spans="1:20" ht="20.25" customHeight="1" x14ac:dyDescent="0.25">
      <c r="A200" s="63"/>
      <c r="B200" s="61"/>
      <c r="C200" s="6" t="s">
        <v>208</v>
      </c>
      <c r="D200" s="17" t="s">
        <v>30</v>
      </c>
      <c r="E200" s="6" t="s">
        <v>17</v>
      </c>
      <c r="F200" s="17" t="s">
        <v>56</v>
      </c>
      <c r="G200" s="17" t="s">
        <v>100</v>
      </c>
      <c r="H200" s="24" t="s">
        <v>106</v>
      </c>
      <c r="I200" s="6" t="s">
        <v>25</v>
      </c>
      <c r="J200" s="6" t="s">
        <v>212</v>
      </c>
      <c r="K200" s="53">
        <v>290</v>
      </c>
      <c r="L200" s="52">
        <f t="shared" si="7"/>
        <v>0</v>
      </c>
      <c r="M200" s="25"/>
      <c r="N200" s="25"/>
      <c r="O200" s="25"/>
      <c r="P200" s="25"/>
      <c r="Q200" s="25"/>
      <c r="R200" s="25"/>
      <c r="S200" s="25"/>
      <c r="T200" s="25"/>
    </row>
    <row r="201" spans="1:20" ht="20.25" customHeight="1" x14ac:dyDescent="0.25">
      <c r="A201" s="63"/>
      <c r="B201" s="61"/>
      <c r="C201" s="6" t="s">
        <v>208</v>
      </c>
      <c r="D201" s="17" t="s">
        <v>30</v>
      </c>
      <c r="E201" s="6" t="s">
        <v>17</v>
      </c>
      <c r="F201" s="17" t="s">
        <v>56</v>
      </c>
      <c r="G201" s="17" t="s">
        <v>100</v>
      </c>
      <c r="H201" s="24" t="s">
        <v>105</v>
      </c>
      <c r="I201" s="6" t="s">
        <v>26</v>
      </c>
      <c r="J201" s="6" t="s">
        <v>212</v>
      </c>
      <c r="K201" s="53">
        <v>290</v>
      </c>
      <c r="L201" s="52">
        <f t="shared" si="7"/>
        <v>0</v>
      </c>
      <c r="M201" s="25"/>
      <c r="N201" s="25"/>
      <c r="O201" s="25"/>
      <c r="P201" s="25"/>
      <c r="Q201" s="25"/>
      <c r="R201" s="25"/>
      <c r="S201" s="25"/>
      <c r="T201" s="25"/>
    </row>
    <row r="202" spans="1:20" ht="20.25" customHeight="1" thickBot="1" x14ac:dyDescent="0.3">
      <c r="A202" s="63"/>
      <c r="B202" s="61"/>
      <c r="C202" s="7" t="s">
        <v>208</v>
      </c>
      <c r="D202" s="20" t="s">
        <v>30</v>
      </c>
      <c r="E202" s="7" t="s">
        <v>17</v>
      </c>
      <c r="F202" s="20" t="s">
        <v>56</v>
      </c>
      <c r="G202" s="20" t="s">
        <v>100</v>
      </c>
      <c r="H202" s="31" t="s">
        <v>104</v>
      </c>
      <c r="I202" s="7" t="s">
        <v>22</v>
      </c>
      <c r="J202" s="7" t="s">
        <v>212</v>
      </c>
      <c r="K202" s="56">
        <v>290</v>
      </c>
      <c r="L202" s="52">
        <f t="shared" si="7"/>
        <v>0</v>
      </c>
      <c r="M202" s="30"/>
      <c r="N202" s="30"/>
      <c r="O202" s="30"/>
      <c r="P202" s="30"/>
      <c r="Q202" s="30"/>
      <c r="R202" s="30"/>
      <c r="S202" s="30"/>
      <c r="T202" s="30"/>
    </row>
    <row r="203" spans="1:20" ht="20.25" customHeight="1" x14ac:dyDescent="0.25">
      <c r="A203" s="62"/>
      <c r="B203" s="60"/>
      <c r="C203" s="8" t="s">
        <v>208</v>
      </c>
      <c r="D203" s="16" t="s">
        <v>30</v>
      </c>
      <c r="E203" s="8" t="s">
        <v>29</v>
      </c>
      <c r="F203" s="16" t="s">
        <v>69</v>
      </c>
      <c r="G203" s="16" t="s">
        <v>100</v>
      </c>
      <c r="H203" s="22" t="s">
        <v>101</v>
      </c>
      <c r="I203" s="8" t="s">
        <v>20</v>
      </c>
      <c r="J203" s="8" t="s">
        <v>212</v>
      </c>
      <c r="K203" s="52">
        <v>250</v>
      </c>
      <c r="L203" s="52">
        <f t="shared" si="7"/>
        <v>25000</v>
      </c>
      <c r="M203" s="23"/>
      <c r="N203" s="23"/>
      <c r="O203" s="23">
        <v>20</v>
      </c>
      <c r="P203" s="23">
        <v>30</v>
      </c>
      <c r="Q203" s="23">
        <v>30</v>
      </c>
      <c r="R203" s="23">
        <v>20</v>
      </c>
      <c r="S203" s="23"/>
      <c r="T203" s="23">
        <f>SUM(M203:S203)</f>
        <v>100</v>
      </c>
    </row>
    <row r="204" spans="1:20" ht="20.25" customHeight="1" x14ac:dyDescent="0.25">
      <c r="A204" s="63"/>
      <c r="B204" s="61"/>
      <c r="C204" s="6" t="s">
        <v>208</v>
      </c>
      <c r="D204" s="17" t="s">
        <v>30</v>
      </c>
      <c r="E204" s="6" t="s">
        <v>29</v>
      </c>
      <c r="F204" s="17" t="s">
        <v>69</v>
      </c>
      <c r="G204" s="17" t="s">
        <v>100</v>
      </c>
      <c r="H204" s="24" t="s">
        <v>102</v>
      </c>
      <c r="I204" s="6" t="s">
        <v>21</v>
      </c>
      <c r="J204" s="6" t="s">
        <v>212</v>
      </c>
      <c r="K204" s="53">
        <v>250</v>
      </c>
      <c r="L204" s="52">
        <f t="shared" si="7"/>
        <v>20000</v>
      </c>
      <c r="M204" s="25"/>
      <c r="N204" s="25"/>
      <c r="O204" s="25">
        <v>16</v>
      </c>
      <c r="P204" s="25">
        <v>24</v>
      </c>
      <c r="Q204" s="25">
        <v>24</v>
      </c>
      <c r="R204" s="25">
        <v>16</v>
      </c>
      <c r="S204" s="25"/>
      <c r="T204" s="25">
        <f>SUM(M204:S204)</f>
        <v>80</v>
      </c>
    </row>
    <row r="205" spans="1:20" ht="20.25" customHeight="1" x14ac:dyDescent="0.25">
      <c r="A205" s="63"/>
      <c r="B205" s="61"/>
      <c r="C205" s="6" t="s">
        <v>208</v>
      </c>
      <c r="D205" s="17" t="s">
        <v>30</v>
      </c>
      <c r="E205" s="6" t="s">
        <v>29</v>
      </c>
      <c r="F205" s="17" t="s">
        <v>69</v>
      </c>
      <c r="G205" s="17" t="s">
        <v>100</v>
      </c>
      <c r="H205" s="24" t="s">
        <v>103</v>
      </c>
      <c r="I205" s="6" t="s">
        <v>24</v>
      </c>
      <c r="J205" s="6" t="s">
        <v>212</v>
      </c>
      <c r="K205" s="53">
        <v>250</v>
      </c>
      <c r="L205" s="52">
        <f t="shared" si="7"/>
        <v>0</v>
      </c>
      <c r="M205" s="25"/>
      <c r="N205" s="25"/>
      <c r="O205" s="25"/>
      <c r="P205" s="25"/>
      <c r="Q205" s="25"/>
      <c r="R205" s="25"/>
      <c r="S205" s="25"/>
      <c r="T205" s="25"/>
    </row>
    <row r="206" spans="1:20" ht="20.25" customHeight="1" x14ac:dyDescent="0.25">
      <c r="A206" s="63"/>
      <c r="B206" s="61"/>
      <c r="C206" s="6" t="s">
        <v>208</v>
      </c>
      <c r="D206" s="17" t="s">
        <v>30</v>
      </c>
      <c r="E206" s="6" t="s">
        <v>29</v>
      </c>
      <c r="F206" s="17" t="s">
        <v>69</v>
      </c>
      <c r="G206" s="17" t="s">
        <v>100</v>
      </c>
      <c r="H206" s="24" t="s">
        <v>106</v>
      </c>
      <c r="I206" s="6" t="s">
        <v>25</v>
      </c>
      <c r="J206" s="6" t="s">
        <v>212</v>
      </c>
      <c r="K206" s="53">
        <v>250</v>
      </c>
      <c r="L206" s="52">
        <f t="shared" si="7"/>
        <v>0</v>
      </c>
      <c r="M206" s="25"/>
      <c r="N206" s="25"/>
      <c r="O206" s="25"/>
      <c r="P206" s="25"/>
      <c r="Q206" s="25"/>
      <c r="R206" s="25"/>
      <c r="S206" s="25"/>
      <c r="T206" s="25"/>
    </row>
    <row r="207" spans="1:20" ht="20.25" customHeight="1" x14ac:dyDescent="0.25">
      <c r="A207" s="63"/>
      <c r="B207" s="61"/>
      <c r="C207" s="6" t="s">
        <v>208</v>
      </c>
      <c r="D207" s="17" t="s">
        <v>30</v>
      </c>
      <c r="E207" s="6" t="s">
        <v>29</v>
      </c>
      <c r="F207" s="17" t="s">
        <v>69</v>
      </c>
      <c r="G207" s="17" t="s">
        <v>100</v>
      </c>
      <c r="H207" s="24" t="s">
        <v>105</v>
      </c>
      <c r="I207" s="6" t="s">
        <v>26</v>
      </c>
      <c r="J207" s="6" t="s">
        <v>212</v>
      </c>
      <c r="K207" s="53">
        <v>250</v>
      </c>
      <c r="L207" s="52">
        <f t="shared" si="7"/>
        <v>0</v>
      </c>
      <c r="M207" s="25"/>
      <c r="N207" s="25"/>
      <c r="O207" s="25"/>
      <c r="P207" s="25"/>
      <c r="Q207" s="25"/>
      <c r="R207" s="25"/>
      <c r="S207" s="25"/>
      <c r="T207" s="25"/>
    </row>
    <row r="208" spans="1:20" ht="20.25" customHeight="1" thickBot="1" x14ac:dyDescent="0.3">
      <c r="A208" s="63"/>
      <c r="B208" s="61"/>
      <c r="C208" s="7" t="s">
        <v>208</v>
      </c>
      <c r="D208" s="20" t="s">
        <v>30</v>
      </c>
      <c r="E208" s="7" t="s">
        <v>29</v>
      </c>
      <c r="F208" s="20" t="s">
        <v>69</v>
      </c>
      <c r="G208" s="20" t="s">
        <v>100</v>
      </c>
      <c r="H208" s="31" t="s">
        <v>104</v>
      </c>
      <c r="I208" s="7" t="s">
        <v>22</v>
      </c>
      <c r="J208" s="7" t="s">
        <v>212</v>
      </c>
      <c r="K208" s="56">
        <v>250</v>
      </c>
      <c r="L208" s="52">
        <f t="shared" si="7"/>
        <v>0</v>
      </c>
      <c r="M208" s="30"/>
      <c r="N208" s="30"/>
      <c r="O208" s="30"/>
      <c r="P208" s="30"/>
      <c r="Q208" s="30"/>
      <c r="R208" s="30"/>
      <c r="S208" s="30"/>
      <c r="T208" s="30"/>
    </row>
    <row r="209" spans="1:20" ht="20.25" customHeight="1" x14ac:dyDescent="0.25">
      <c r="A209" s="62"/>
      <c r="B209" s="60"/>
      <c r="C209" s="8" t="s">
        <v>208</v>
      </c>
      <c r="D209" s="16" t="s">
        <v>30</v>
      </c>
      <c r="E209" s="8" t="s">
        <v>110</v>
      </c>
      <c r="F209" s="16" t="s">
        <v>44</v>
      </c>
      <c r="G209" s="16" t="s">
        <v>91</v>
      </c>
      <c r="H209" s="22" t="s">
        <v>101</v>
      </c>
      <c r="I209" s="8" t="s">
        <v>20</v>
      </c>
      <c r="J209" s="8" t="s">
        <v>211</v>
      </c>
      <c r="K209" s="52">
        <v>120</v>
      </c>
      <c r="L209" s="52">
        <f t="shared" si="7"/>
        <v>66600</v>
      </c>
      <c r="M209" s="23"/>
      <c r="N209" s="23"/>
      <c r="O209" s="23">
        <v>111</v>
      </c>
      <c r="P209" s="23">
        <v>184</v>
      </c>
      <c r="Q209" s="23">
        <v>189</v>
      </c>
      <c r="R209" s="23">
        <v>71</v>
      </c>
      <c r="S209" s="23"/>
      <c r="T209" s="23">
        <f>SUM(M209:S209)</f>
        <v>555</v>
      </c>
    </row>
    <row r="210" spans="1:20" ht="20.25" customHeight="1" x14ac:dyDescent="0.25">
      <c r="A210" s="63"/>
      <c r="B210" s="61"/>
      <c r="C210" s="6" t="s">
        <v>208</v>
      </c>
      <c r="D210" s="17" t="s">
        <v>30</v>
      </c>
      <c r="E210" s="8" t="s">
        <v>110</v>
      </c>
      <c r="F210" s="17" t="s">
        <v>44</v>
      </c>
      <c r="G210" s="17" t="s">
        <v>91</v>
      </c>
      <c r="H210" s="24" t="s">
        <v>102</v>
      </c>
      <c r="I210" s="6" t="s">
        <v>21</v>
      </c>
      <c r="J210" s="6" t="s">
        <v>211</v>
      </c>
      <c r="K210" s="53">
        <v>120</v>
      </c>
      <c r="L210" s="52">
        <f t="shared" si="7"/>
        <v>65400</v>
      </c>
      <c r="M210" s="23"/>
      <c r="N210" s="23"/>
      <c r="O210" s="23">
        <v>109</v>
      </c>
      <c r="P210" s="23">
        <v>181</v>
      </c>
      <c r="Q210" s="23">
        <v>186</v>
      </c>
      <c r="R210" s="23">
        <v>69</v>
      </c>
      <c r="S210" s="23"/>
      <c r="T210" s="23">
        <f>SUM(M210:S210)</f>
        <v>545</v>
      </c>
    </row>
    <row r="211" spans="1:20" ht="20.25" customHeight="1" x14ac:dyDescent="0.25">
      <c r="A211" s="63"/>
      <c r="B211" s="61"/>
      <c r="C211" s="6" t="s">
        <v>208</v>
      </c>
      <c r="D211" s="17" t="s">
        <v>30</v>
      </c>
      <c r="E211" s="8" t="s">
        <v>110</v>
      </c>
      <c r="F211" s="17" t="s">
        <v>44</v>
      </c>
      <c r="G211" s="17" t="s">
        <v>91</v>
      </c>
      <c r="H211" s="24" t="s">
        <v>103</v>
      </c>
      <c r="I211" s="6" t="s">
        <v>24</v>
      </c>
      <c r="J211" s="6" t="s">
        <v>211</v>
      </c>
      <c r="K211" s="53">
        <v>120</v>
      </c>
      <c r="L211" s="52">
        <f t="shared" si="7"/>
        <v>38400</v>
      </c>
      <c r="M211" s="23"/>
      <c r="N211" s="23"/>
      <c r="O211" s="23">
        <v>64</v>
      </c>
      <c r="P211" s="23">
        <v>106</v>
      </c>
      <c r="Q211" s="23">
        <v>111</v>
      </c>
      <c r="R211" s="23">
        <v>39</v>
      </c>
      <c r="S211" s="23"/>
      <c r="T211" s="23">
        <f>SUM(M211:S211)</f>
        <v>320</v>
      </c>
    </row>
    <row r="212" spans="1:20" ht="20.25" customHeight="1" x14ac:dyDescent="0.25">
      <c r="A212" s="63"/>
      <c r="B212" s="61"/>
      <c r="C212" s="6" t="s">
        <v>208</v>
      </c>
      <c r="D212" s="17" t="s">
        <v>30</v>
      </c>
      <c r="E212" s="8" t="s">
        <v>110</v>
      </c>
      <c r="F212" s="17" t="s">
        <v>44</v>
      </c>
      <c r="G212" s="17" t="s">
        <v>91</v>
      </c>
      <c r="H212" s="24" t="s">
        <v>106</v>
      </c>
      <c r="I212" s="6" t="s">
        <v>25</v>
      </c>
      <c r="J212" s="6" t="s">
        <v>211</v>
      </c>
      <c r="K212" s="53">
        <v>120</v>
      </c>
      <c r="L212" s="52">
        <f t="shared" si="7"/>
        <v>0</v>
      </c>
      <c r="M212" s="23"/>
      <c r="N212" s="23"/>
      <c r="O212" s="23"/>
      <c r="P212" s="23"/>
      <c r="Q212" s="23"/>
      <c r="R212" s="23"/>
      <c r="S212" s="23"/>
      <c r="T212" s="25"/>
    </row>
    <row r="213" spans="1:20" ht="20.25" customHeight="1" x14ac:dyDescent="0.25">
      <c r="A213" s="63"/>
      <c r="B213" s="61"/>
      <c r="C213" s="6" t="s">
        <v>208</v>
      </c>
      <c r="D213" s="17" t="s">
        <v>30</v>
      </c>
      <c r="E213" s="8" t="s">
        <v>110</v>
      </c>
      <c r="F213" s="17" t="s">
        <v>44</v>
      </c>
      <c r="G213" s="17" t="s">
        <v>91</v>
      </c>
      <c r="H213" s="24" t="s">
        <v>105</v>
      </c>
      <c r="I213" s="6" t="s">
        <v>26</v>
      </c>
      <c r="J213" s="6" t="s">
        <v>211</v>
      </c>
      <c r="K213" s="53">
        <v>120</v>
      </c>
      <c r="L213" s="52">
        <f t="shared" si="7"/>
        <v>9600</v>
      </c>
      <c r="M213" s="23"/>
      <c r="N213" s="23"/>
      <c r="O213" s="23">
        <v>16</v>
      </c>
      <c r="P213" s="23">
        <v>24</v>
      </c>
      <c r="Q213" s="23">
        <v>24</v>
      </c>
      <c r="R213" s="23">
        <v>16</v>
      </c>
      <c r="S213" s="23"/>
      <c r="T213" s="25">
        <f>SUM(M213:S213)</f>
        <v>80</v>
      </c>
    </row>
    <row r="214" spans="1:20" ht="20.25" customHeight="1" thickBot="1" x14ac:dyDescent="0.3">
      <c r="A214" s="63"/>
      <c r="B214" s="61"/>
      <c r="C214" s="7" t="s">
        <v>208</v>
      </c>
      <c r="D214" s="20" t="s">
        <v>30</v>
      </c>
      <c r="E214" s="8" t="s">
        <v>110</v>
      </c>
      <c r="F214" s="20" t="s">
        <v>44</v>
      </c>
      <c r="G214" s="20" t="s">
        <v>91</v>
      </c>
      <c r="H214" s="31" t="s">
        <v>104</v>
      </c>
      <c r="I214" s="7" t="s">
        <v>22</v>
      </c>
      <c r="J214" s="7" t="s">
        <v>211</v>
      </c>
      <c r="K214" s="56">
        <v>120</v>
      </c>
      <c r="L214" s="52">
        <f t="shared" si="7"/>
        <v>0</v>
      </c>
      <c r="M214" s="23"/>
      <c r="N214" s="23"/>
      <c r="O214" s="23"/>
      <c r="P214" s="23"/>
      <c r="Q214" s="23"/>
      <c r="R214" s="23"/>
      <c r="S214" s="23"/>
      <c r="T214" s="30"/>
    </row>
    <row r="215" spans="1:20" ht="20.25" customHeight="1" x14ac:dyDescent="0.25">
      <c r="A215" s="62"/>
      <c r="B215" s="60"/>
      <c r="C215" s="8" t="s">
        <v>208</v>
      </c>
      <c r="D215" s="16" t="s">
        <v>30</v>
      </c>
      <c r="E215" s="8" t="s">
        <v>17</v>
      </c>
      <c r="F215" s="16" t="s">
        <v>57</v>
      </c>
      <c r="G215" s="16" t="s">
        <v>100</v>
      </c>
      <c r="H215" s="22" t="s">
        <v>101</v>
      </c>
      <c r="I215" s="8" t="s">
        <v>20</v>
      </c>
      <c r="J215" s="8" t="s">
        <v>212</v>
      </c>
      <c r="K215" s="52">
        <v>290</v>
      </c>
      <c r="L215" s="52">
        <f t="shared" si="7"/>
        <v>13340</v>
      </c>
      <c r="M215" s="23"/>
      <c r="N215" s="23"/>
      <c r="O215" s="23"/>
      <c r="P215" s="23">
        <v>13</v>
      </c>
      <c r="Q215" s="23">
        <v>19</v>
      </c>
      <c r="R215" s="23">
        <v>14</v>
      </c>
      <c r="S215" s="23"/>
      <c r="T215" s="23">
        <f>SUM(M215:S215)</f>
        <v>46</v>
      </c>
    </row>
    <row r="216" spans="1:20" ht="20.25" customHeight="1" x14ac:dyDescent="0.25">
      <c r="A216" s="63"/>
      <c r="B216" s="61"/>
      <c r="C216" s="6" t="s">
        <v>208</v>
      </c>
      <c r="D216" s="17" t="s">
        <v>30</v>
      </c>
      <c r="E216" s="6" t="s">
        <v>17</v>
      </c>
      <c r="F216" s="17" t="s">
        <v>57</v>
      </c>
      <c r="G216" s="17" t="s">
        <v>100</v>
      </c>
      <c r="H216" s="24" t="s">
        <v>102</v>
      </c>
      <c r="I216" s="6" t="s">
        <v>21</v>
      </c>
      <c r="J216" s="6" t="s">
        <v>212</v>
      </c>
      <c r="K216" s="53">
        <v>290</v>
      </c>
      <c r="L216" s="52">
        <f t="shared" si="7"/>
        <v>0</v>
      </c>
      <c r="M216" s="25"/>
      <c r="N216" s="25"/>
      <c r="O216" s="25"/>
      <c r="P216" s="25"/>
      <c r="Q216" s="25"/>
      <c r="R216" s="25"/>
      <c r="S216" s="25"/>
      <c r="T216" s="25"/>
    </row>
    <row r="217" spans="1:20" ht="20.25" customHeight="1" x14ac:dyDescent="0.25">
      <c r="A217" s="63"/>
      <c r="B217" s="61"/>
      <c r="C217" s="6" t="s">
        <v>208</v>
      </c>
      <c r="D217" s="17" t="s">
        <v>30</v>
      </c>
      <c r="E217" s="6" t="s">
        <v>17</v>
      </c>
      <c r="F217" s="17" t="s">
        <v>57</v>
      </c>
      <c r="G217" s="17" t="s">
        <v>100</v>
      </c>
      <c r="H217" s="24" t="s">
        <v>103</v>
      </c>
      <c r="I217" s="6" t="s">
        <v>24</v>
      </c>
      <c r="J217" s="6" t="s">
        <v>212</v>
      </c>
      <c r="K217" s="53">
        <v>290</v>
      </c>
      <c r="L217" s="52">
        <f t="shared" si="7"/>
        <v>2320</v>
      </c>
      <c r="M217" s="25"/>
      <c r="N217" s="25"/>
      <c r="O217" s="25"/>
      <c r="P217" s="25"/>
      <c r="Q217" s="25">
        <v>4</v>
      </c>
      <c r="R217" s="25">
        <v>4</v>
      </c>
      <c r="S217" s="25"/>
      <c r="T217" s="25">
        <f>SUM(M217:S217)</f>
        <v>8</v>
      </c>
    </row>
    <row r="218" spans="1:20" ht="20.25" customHeight="1" x14ac:dyDescent="0.25">
      <c r="A218" s="63"/>
      <c r="B218" s="61"/>
      <c r="C218" s="6" t="s">
        <v>208</v>
      </c>
      <c r="D218" s="17" t="s">
        <v>30</v>
      </c>
      <c r="E218" s="6" t="s">
        <v>17</v>
      </c>
      <c r="F218" s="17" t="s">
        <v>57</v>
      </c>
      <c r="G218" s="17" t="s">
        <v>100</v>
      </c>
      <c r="H218" s="24" t="s">
        <v>106</v>
      </c>
      <c r="I218" s="6" t="s">
        <v>25</v>
      </c>
      <c r="J218" s="6" t="s">
        <v>212</v>
      </c>
      <c r="K218" s="53">
        <v>290</v>
      </c>
      <c r="L218" s="52">
        <f t="shared" si="7"/>
        <v>0</v>
      </c>
      <c r="M218" s="25"/>
      <c r="N218" s="25"/>
      <c r="O218" s="25"/>
      <c r="P218" s="25"/>
      <c r="Q218" s="25"/>
      <c r="R218" s="25"/>
      <c r="S218" s="25"/>
      <c r="T218" s="25"/>
    </row>
    <row r="219" spans="1:20" ht="20.25" customHeight="1" x14ac:dyDescent="0.25">
      <c r="A219" s="63"/>
      <c r="B219" s="61"/>
      <c r="C219" s="6" t="s">
        <v>208</v>
      </c>
      <c r="D219" s="17" t="s">
        <v>30</v>
      </c>
      <c r="E219" s="6" t="s">
        <v>17</v>
      </c>
      <c r="F219" s="17" t="s">
        <v>57</v>
      </c>
      <c r="G219" s="17" t="s">
        <v>100</v>
      </c>
      <c r="H219" s="24" t="s">
        <v>105</v>
      </c>
      <c r="I219" s="6" t="s">
        <v>26</v>
      </c>
      <c r="J219" s="6" t="s">
        <v>212</v>
      </c>
      <c r="K219" s="53">
        <v>290</v>
      </c>
      <c r="L219" s="52">
        <f t="shared" si="7"/>
        <v>0</v>
      </c>
      <c r="M219" s="25"/>
      <c r="N219" s="25"/>
      <c r="O219" s="25"/>
      <c r="P219" s="25"/>
      <c r="Q219" s="25"/>
      <c r="R219" s="25"/>
      <c r="S219" s="25"/>
      <c r="T219" s="25"/>
    </row>
    <row r="220" spans="1:20" ht="20.25" customHeight="1" thickBot="1" x14ac:dyDescent="0.3">
      <c r="A220" s="63"/>
      <c r="B220" s="61"/>
      <c r="C220" s="7" t="s">
        <v>208</v>
      </c>
      <c r="D220" s="20" t="s">
        <v>30</v>
      </c>
      <c r="E220" s="7" t="s">
        <v>17</v>
      </c>
      <c r="F220" s="20" t="s">
        <v>57</v>
      </c>
      <c r="G220" s="20" t="s">
        <v>100</v>
      </c>
      <c r="H220" s="31" t="s">
        <v>104</v>
      </c>
      <c r="I220" s="7" t="s">
        <v>22</v>
      </c>
      <c r="J220" s="7" t="s">
        <v>212</v>
      </c>
      <c r="K220" s="56">
        <v>290</v>
      </c>
      <c r="L220" s="52">
        <f t="shared" si="7"/>
        <v>0</v>
      </c>
      <c r="M220" s="30"/>
      <c r="N220" s="30"/>
      <c r="O220" s="30"/>
      <c r="P220" s="30"/>
      <c r="Q220" s="30"/>
      <c r="R220" s="30"/>
      <c r="S220" s="30"/>
      <c r="T220" s="30"/>
    </row>
    <row r="221" spans="1:20" ht="20.25" customHeight="1" x14ac:dyDescent="0.25">
      <c r="A221" s="62"/>
      <c r="B221" s="60"/>
      <c r="C221" s="8" t="s">
        <v>208</v>
      </c>
      <c r="D221" s="16" t="s">
        <v>30</v>
      </c>
      <c r="E221" s="8" t="s">
        <v>29</v>
      </c>
      <c r="F221" s="16" t="s">
        <v>70</v>
      </c>
      <c r="G221" s="16" t="s">
        <v>100</v>
      </c>
      <c r="H221" s="22" t="s">
        <v>101</v>
      </c>
      <c r="I221" s="8" t="s">
        <v>20</v>
      </c>
      <c r="J221" s="8" t="s">
        <v>212</v>
      </c>
      <c r="K221" s="52">
        <v>250</v>
      </c>
      <c r="L221" s="52">
        <f t="shared" si="7"/>
        <v>11500</v>
      </c>
      <c r="M221" s="23"/>
      <c r="N221" s="23"/>
      <c r="O221" s="23"/>
      <c r="P221" s="23">
        <v>13</v>
      </c>
      <c r="Q221" s="23">
        <v>19</v>
      </c>
      <c r="R221" s="23">
        <v>14</v>
      </c>
      <c r="S221" s="23"/>
      <c r="T221" s="23">
        <f>SUM(M221:S221)</f>
        <v>46</v>
      </c>
    </row>
    <row r="222" spans="1:20" ht="20.25" customHeight="1" x14ac:dyDescent="0.25">
      <c r="A222" s="63"/>
      <c r="B222" s="61"/>
      <c r="C222" s="6" t="s">
        <v>208</v>
      </c>
      <c r="D222" s="17" t="s">
        <v>30</v>
      </c>
      <c r="E222" s="6" t="s">
        <v>29</v>
      </c>
      <c r="F222" s="17" t="s">
        <v>70</v>
      </c>
      <c r="G222" s="17" t="s">
        <v>100</v>
      </c>
      <c r="H222" s="24" t="s">
        <v>102</v>
      </c>
      <c r="I222" s="6" t="s">
        <v>21</v>
      </c>
      <c r="J222" s="6" t="s">
        <v>212</v>
      </c>
      <c r="K222" s="53">
        <v>250</v>
      </c>
      <c r="L222" s="52">
        <f t="shared" si="7"/>
        <v>0</v>
      </c>
      <c r="M222" s="25"/>
      <c r="N222" s="25"/>
      <c r="O222" s="25"/>
      <c r="P222" s="25"/>
      <c r="Q222" s="25"/>
      <c r="R222" s="25"/>
      <c r="S222" s="25"/>
      <c r="T222" s="25"/>
    </row>
    <row r="223" spans="1:20" ht="20.25" customHeight="1" x14ac:dyDescent="0.25">
      <c r="A223" s="63"/>
      <c r="B223" s="61"/>
      <c r="C223" s="6" t="s">
        <v>208</v>
      </c>
      <c r="D223" s="17" t="s">
        <v>30</v>
      </c>
      <c r="E223" s="6" t="s">
        <v>29</v>
      </c>
      <c r="F223" s="17" t="s">
        <v>70</v>
      </c>
      <c r="G223" s="17" t="s">
        <v>100</v>
      </c>
      <c r="H223" s="24" t="s">
        <v>103</v>
      </c>
      <c r="I223" s="6" t="s">
        <v>24</v>
      </c>
      <c r="J223" s="6" t="s">
        <v>212</v>
      </c>
      <c r="K223" s="53">
        <v>250</v>
      </c>
      <c r="L223" s="52">
        <f t="shared" si="7"/>
        <v>3250</v>
      </c>
      <c r="M223" s="25"/>
      <c r="N223" s="25"/>
      <c r="O223" s="25"/>
      <c r="P223" s="25"/>
      <c r="Q223" s="25">
        <v>7</v>
      </c>
      <c r="R223" s="25">
        <v>6</v>
      </c>
      <c r="S223" s="25"/>
      <c r="T223" s="25">
        <f>SUM(M223:S223)</f>
        <v>13</v>
      </c>
    </row>
    <row r="224" spans="1:20" ht="20.25" customHeight="1" x14ac:dyDescent="0.25">
      <c r="A224" s="63"/>
      <c r="B224" s="61"/>
      <c r="C224" s="6" t="s">
        <v>208</v>
      </c>
      <c r="D224" s="17" t="s">
        <v>30</v>
      </c>
      <c r="E224" s="6" t="s">
        <v>29</v>
      </c>
      <c r="F224" s="17" t="s">
        <v>70</v>
      </c>
      <c r="G224" s="17" t="s">
        <v>100</v>
      </c>
      <c r="H224" s="24" t="s">
        <v>106</v>
      </c>
      <c r="I224" s="6" t="s">
        <v>25</v>
      </c>
      <c r="J224" s="6" t="s">
        <v>212</v>
      </c>
      <c r="K224" s="53">
        <v>250</v>
      </c>
      <c r="L224" s="52">
        <f t="shared" si="7"/>
        <v>0</v>
      </c>
      <c r="M224" s="25"/>
      <c r="N224" s="25"/>
      <c r="O224" s="25"/>
      <c r="P224" s="25"/>
      <c r="Q224" s="25"/>
      <c r="R224" s="25"/>
      <c r="S224" s="25"/>
      <c r="T224" s="25"/>
    </row>
    <row r="225" spans="1:20" ht="20.25" customHeight="1" x14ac:dyDescent="0.25">
      <c r="A225" s="63"/>
      <c r="B225" s="61"/>
      <c r="C225" s="6" t="s">
        <v>208</v>
      </c>
      <c r="D225" s="17" t="s">
        <v>30</v>
      </c>
      <c r="E225" s="6" t="s">
        <v>29</v>
      </c>
      <c r="F225" s="17" t="s">
        <v>70</v>
      </c>
      <c r="G225" s="17" t="s">
        <v>100</v>
      </c>
      <c r="H225" s="24" t="s">
        <v>105</v>
      </c>
      <c r="I225" s="6" t="s">
        <v>26</v>
      </c>
      <c r="J225" s="6" t="s">
        <v>212</v>
      </c>
      <c r="K225" s="53">
        <v>250</v>
      </c>
      <c r="L225" s="52">
        <f t="shared" si="7"/>
        <v>0</v>
      </c>
      <c r="M225" s="25"/>
      <c r="N225" s="25"/>
      <c r="O225" s="25"/>
      <c r="P225" s="25"/>
      <c r="Q225" s="25"/>
      <c r="R225" s="25"/>
      <c r="S225" s="25"/>
      <c r="T225" s="25"/>
    </row>
    <row r="226" spans="1:20" ht="20.25" customHeight="1" thickBot="1" x14ac:dyDescent="0.3">
      <c r="A226" s="63"/>
      <c r="B226" s="61"/>
      <c r="C226" s="7" t="s">
        <v>208</v>
      </c>
      <c r="D226" s="20" t="s">
        <v>30</v>
      </c>
      <c r="E226" s="7" t="s">
        <v>29</v>
      </c>
      <c r="F226" s="20" t="s">
        <v>70</v>
      </c>
      <c r="G226" s="20" t="s">
        <v>100</v>
      </c>
      <c r="H226" s="31" t="s">
        <v>104</v>
      </c>
      <c r="I226" s="7" t="s">
        <v>22</v>
      </c>
      <c r="J226" s="7" t="s">
        <v>212</v>
      </c>
      <c r="K226" s="56">
        <v>250</v>
      </c>
      <c r="L226" s="52">
        <f t="shared" si="7"/>
        <v>0</v>
      </c>
      <c r="M226" s="30"/>
      <c r="N226" s="30"/>
      <c r="O226" s="30"/>
      <c r="P226" s="30"/>
      <c r="Q226" s="30"/>
      <c r="R226" s="30"/>
      <c r="S226" s="30"/>
      <c r="T226" s="30"/>
    </row>
    <row r="227" spans="1:20" ht="20.25" customHeight="1" x14ac:dyDescent="0.25">
      <c r="A227" s="62"/>
      <c r="B227" s="60"/>
      <c r="C227" s="8" t="s">
        <v>208</v>
      </c>
      <c r="D227" s="16" t="s">
        <v>30</v>
      </c>
      <c r="E227" s="8" t="s">
        <v>19</v>
      </c>
      <c r="F227" s="16" t="s">
        <v>81</v>
      </c>
      <c r="G227" s="16" t="s">
        <v>100</v>
      </c>
      <c r="H227" s="22" t="s">
        <v>101</v>
      </c>
      <c r="I227" s="8" t="s">
        <v>20</v>
      </c>
      <c r="J227" s="8" t="s">
        <v>212</v>
      </c>
      <c r="K227" s="52">
        <v>340</v>
      </c>
      <c r="L227" s="52">
        <f t="shared" si="7"/>
        <v>0</v>
      </c>
      <c r="M227" s="23"/>
      <c r="N227" s="23"/>
      <c r="O227" s="23"/>
      <c r="P227" s="23"/>
      <c r="Q227" s="23"/>
      <c r="R227" s="23"/>
      <c r="S227" s="23"/>
      <c r="T227" s="23"/>
    </row>
    <row r="228" spans="1:20" ht="20.25" customHeight="1" x14ac:dyDescent="0.25">
      <c r="A228" s="63"/>
      <c r="B228" s="61"/>
      <c r="C228" s="6" t="s">
        <v>208</v>
      </c>
      <c r="D228" s="17" t="s">
        <v>30</v>
      </c>
      <c r="E228" s="6" t="s">
        <v>19</v>
      </c>
      <c r="F228" s="17" t="s">
        <v>81</v>
      </c>
      <c r="G228" s="17" t="s">
        <v>100</v>
      </c>
      <c r="H228" s="24" t="s">
        <v>102</v>
      </c>
      <c r="I228" s="6" t="s">
        <v>21</v>
      </c>
      <c r="J228" s="6" t="s">
        <v>212</v>
      </c>
      <c r="K228" s="53">
        <v>340</v>
      </c>
      <c r="L228" s="52">
        <f t="shared" si="7"/>
        <v>12920</v>
      </c>
      <c r="M228" s="25"/>
      <c r="N228" s="25"/>
      <c r="O228" s="25"/>
      <c r="P228" s="25">
        <v>10</v>
      </c>
      <c r="Q228" s="25">
        <v>16</v>
      </c>
      <c r="R228" s="25">
        <v>12</v>
      </c>
      <c r="S228" s="25"/>
      <c r="T228" s="23">
        <f>SUM(M228:S228)</f>
        <v>38</v>
      </c>
    </row>
    <row r="229" spans="1:20" ht="20.25" customHeight="1" x14ac:dyDescent="0.25">
      <c r="A229" s="63"/>
      <c r="B229" s="61"/>
      <c r="C229" s="6" t="s">
        <v>208</v>
      </c>
      <c r="D229" s="17" t="s">
        <v>30</v>
      </c>
      <c r="E229" s="6" t="s">
        <v>19</v>
      </c>
      <c r="F229" s="17" t="s">
        <v>81</v>
      </c>
      <c r="G229" s="17" t="s">
        <v>100</v>
      </c>
      <c r="H229" s="24" t="s">
        <v>103</v>
      </c>
      <c r="I229" s="6" t="s">
        <v>24</v>
      </c>
      <c r="J229" s="6" t="s">
        <v>212</v>
      </c>
      <c r="K229" s="53">
        <v>340</v>
      </c>
      <c r="L229" s="52">
        <f t="shared" si="7"/>
        <v>14960</v>
      </c>
      <c r="M229" s="25"/>
      <c r="N229" s="25"/>
      <c r="O229" s="25"/>
      <c r="P229" s="25">
        <v>12</v>
      </c>
      <c r="Q229" s="25">
        <v>18</v>
      </c>
      <c r="R229" s="25">
        <v>14</v>
      </c>
      <c r="S229" s="25"/>
      <c r="T229" s="25">
        <f>SUM(M229:S229)</f>
        <v>44</v>
      </c>
    </row>
    <row r="230" spans="1:20" ht="20.25" customHeight="1" x14ac:dyDescent="0.25">
      <c r="A230" s="63"/>
      <c r="B230" s="61"/>
      <c r="C230" s="6" t="s">
        <v>208</v>
      </c>
      <c r="D230" s="17" t="s">
        <v>30</v>
      </c>
      <c r="E230" s="6" t="s">
        <v>19</v>
      </c>
      <c r="F230" s="17" t="s">
        <v>81</v>
      </c>
      <c r="G230" s="17" t="s">
        <v>100</v>
      </c>
      <c r="H230" s="24" t="s">
        <v>106</v>
      </c>
      <c r="I230" s="6" t="s">
        <v>25</v>
      </c>
      <c r="J230" s="6" t="s">
        <v>212</v>
      </c>
      <c r="K230" s="53">
        <v>340</v>
      </c>
      <c r="L230" s="52">
        <f t="shared" si="7"/>
        <v>0</v>
      </c>
      <c r="M230" s="25"/>
      <c r="N230" s="25"/>
      <c r="O230" s="25"/>
      <c r="P230" s="25"/>
      <c r="Q230" s="25"/>
      <c r="R230" s="25"/>
      <c r="S230" s="25"/>
      <c r="T230" s="25"/>
    </row>
    <row r="231" spans="1:20" ht="20.25" customHeight="1" x14ac:dyDescent="0.25">
      <c r="A231" s="63"/>
      <c r="B231" s="61"/>
      <c r="C231" s="6" t="s">
        <v>208</v>
      </c>
      <c r="D231" s="17" t="s">
        <v>30</v>
      </c>
      <c r="E231" s="6" t="s">
        <v>19</v>
      </c>
      <c r="F231" s="17" t="s">
        <v>81</v>
      </c>
      <c r="G231" s="17" t="s">
        <v>100</v>
      </c>
      <c r="H231" s="24" t="s">
        <v>105</v>
      </c>
      <c r="I231" s="6" t="s">
        <v>26</v>
      </c>
      <c r="J231" s="6" t="s">
        <v>212</v>
      </c>
      <c r="K231" s="53">
        <v>340</v>
      </c>
      <c r="L231" s="52">
        <f t="shared" si="7"/>
        <v>0</v>
      </c>
      <c r="M231" s="25"/>
      <c r="N231" s="25"/>
      <c r="O231" s="25"/>
      <c r="P231" s="25"/>
      <c r="Q231" s="25"/>
      <c r="R231" s="25"/>
      <c r="S231" s="25"/>
      <c r="T231" s="25"/>
    </row>
    <row r="232" spans="1:20" ht="20.25" customHeight="1" thickBot="1" x14ac:dyDescent="0.3">
      <c r="A232" s="63"/>
      <c r="B232" s="61"/>
      <c r="C232" s="7" t="s">
        <v>208</v>
      </c>
      <c r="D232" s="20" t="s">
        <v>30</v>
      </c>
      <c r="E232" s="7" t="s">
        <v>19</v>
      </c>
      <c r="F232" s="20" t="s">
        <v>81</v>
      </c>
      <c r="G232" s="20" t="s">
        <v>100</v>
      </c>
      <c r="H232" s="31" t="s">
        <v>104</v>
      </c>
      <c r="I232" s="7" t="s">
        <v>22</v>
      </c>
      <c r="J232" s="7" t="s">
        <v>212</v>
      </c>
      <c r="K232" s="56">
        <v>340</v>
      </c>
      <c r="L232" s="52">
        <f t="shared" si="7"/>
        <v>0</v>
      </c>
      <c r="M232" s="30"/>
      <c r="N232" s="30"/>
      <c r="O232" s="30"/>
      <c r="P232" s="30"/>
      <c r="Q232" s="30"/>
      <c r="R232" s="30"/>
      <c r="S232" s="30"/>
      <c r="T232" s="30"/>
    </row>
    <row r="233" spans="1:20" ht="20.25" customHeight="1" x14ac:dyDescent="0.25">
      <c r="A233" s="62"/>
      <c r="B233" s="60"/>
      <c r="C233" s="8" t="s">
        <v>208</v>
      </c>
      <c r="D233" s="16" t="s">
        <v>30</v>
      </c>
      <c r="E233" s="8" t="s">
        <v>110</v>
      </c>
      <c r="F233" s="16" t="s">
        <v>45</v>
      </c>
      <c r="G233" s="16" t="s">
        <v>91</v>
      </c>
      <c r="H233" s="22" t="s">
        <v>101</v>
      </c>
      <c r="I233" s="8" t="s">
        <v>20</v>
      </c>
      <c r="J233" s="8" t="s">
        <v>211</v>
      </c>
      <c r="K233" s="52">
        <v>120</v>
      </c>
      <c r="L233" s="52">
        <f t="shared" si="7"/>
        <v>68520</v>
      </c>
      <c r="M233" s="23"/>
      <c r="N233" s="23"/>
      <c r="O233" s="23">
        <v>99</v>
      </c>
      <c r="P233" s="23">
        <v>198</v>
      </c>
      <c r="Q233" s="23">
        <v>205</v>
      </c>
      <c r="R233" s="23">
        <v>69</v>
      </c>
      <c r="S233" s="23"/>
      <c r="T233" s="23">
        <f t="shared" ref="T233:T245" si="8">SUM(M233:S233)</f>
        <v>571</v>
      </c>
    </row>
    <row r="234" spans="1:20" ht="20.25" customHeight="1" x14ac:dyDescent="0.25">
      <c r="A234" s="63"/>
      <c r="B234" s="61"/>
      <c r="C234" s="6" t="s">
        <v>208</v>
      </c>
      <c r="D234" s="17" t="s">
        <v>30</v>
      </c>
      <c r="E234" s="8" t="s">
        <v>110</v>
      </c>
      <c r="F234" s="17" t="s">
        <v>45</v>
      </c>
      <c r="G234" s="17" t="s">
        <v>91</v>
      </c>
      <c r="H234" s="24" t="s">
        <v>102</v>
      </c>
      <c r="I234" s="6" t="s">
        <v>21</v>
      </c>
      <c r="J234" s="6" t="s">
        <v>211</v>
      </c>
      <c r="K234" s="53">
        <v>120</v>
      </c>
      <c r="L234" s="52">
        <f t="shared" si="7"/>
        <v>71520</v>
      </c>
      <c r="M234" s="23"/>
      <c r="N234" s="23"/>
      <c r="O234" s="23">
        <v>99</v>
      </c>
      <c r="P234" s="23">
        <v>213</v>
      </c>
      <c r="Q234" s="23">
        <v>215</v>
      </c>
      <c r="R234" s="23">
        <v>69</v>
      </c>
      <c r="S234" s="23"/>
      <c r="T234" s="25">
        <f t="shared" si="8"/>
        <v>596</v>
      </c>
    </row>
    <row r="235" spans="1:20" ht="20.25" customHeight="1" x14ac:dyDescent="0.25">
      <c r="A235" s="63"/>
      <c r="B235" s="61"/>
      <c r="C235" s="6" t="s">
        <v>208</v>
      </c>
      <c r="D235" s="17" t="s">
        <v>30</v>
      </c>
      <c r="E235" s="8" t="s">
        <v>110</v>
      </c>
      <c r="F235" s="17" t="s">
        <v>45</v>
      </c>
      <c r="G235" s="17" t="s">
        <v>91</v>
      </c>
      <c r="H235" s="24" t="s">
        <v>103</v>
      </c>
      <c r="I235" s="6" t="s">
        <v>24</v>
      </c>
      <c r="J235" s="6" t="s">
        <v>211</v>
      </c>
      <c r="K235" s="53">
        <v>120</v>
      </c>
      <c r="L235" s="52">
        <f t="shared" si="7"/>
        <v>48000</v>
      </c>
      <c r="M235" s="23"/>
      <c r="N235" s="23"/>
      <c r="O235" s="23">
        <v>70</v>
      </c>
      <c r="P235" s="23">
        <v>140</v>
      </c>
      <c r="Q235" s="23">
        <v>140</v>
      </c>
      <c r="R235" s="23">
        <v>50</v>
      </c>
      <c r="S235" s="23"/>
      <c r="T235" s="25">
        <f t="shared" si="8"/>
        <v>400</v>
      </c>
    </row>
    <row r="236" spans="1:20" ht="20.25" customHeight="1" x14ac:dyDescent="0.25">
      <c r="A236" s="63"/>
      <c r="B236" s="61"/>
      <c r="C236" s="6" t="s">
        <v>208</v>
      </c>
      <c r="D236" s="17" t="s">
        <v>30</v>
      </c>
      <c r="E236" s="8" t="s">
        <v>110</v>
      </c>
      <c r="F236" s="17" t="s">
        <v>45</v>
      </c>
      <c r="G236" s="17" t="s">
        <v>91</v>
      </c>
      <c r="H236" s="24" t="s">
        <v>106</v>
      </c>
      <c r="I236" s="6" t="s">
        <v>25</v>
      </c>
      <c r="J236" s="6" t="s">
        <v>211</v>
      </c>
      <c r="K236" s="53">
        <v>120</v>
      </c>
      <c r="L236" s="52">
        <f t="shared" si="7"/>
        <v>7440</v>
      </c>
      <c r="M236" s="23"/>
      <c r="N236" s="23"/>
      <c r="O236" s="23">
        <v>12</v>
      </c>
      <c r="P236" s="23">
        <v>21</v>
      </c>
      <c r="Q236" s="23">
        <v>22</v>
      </c>
      <c r="R236" s="23">
        <v>7</v>
      </c>
      <c r="S236" s="23"/>
      <c r="T236" s="25">
        <f t="shared" si="8"/>
        <v>62</v>
      </c>
    </row>
    <row r="237" spans="1:20" ht="20.25" customHeight="1" x14ac:dyDescent="0.25">
      <c r="A237" s="63"/>
      <c r="B237" s="61"/>
      <c r="C237" s="6" t="s">
        <v>208</v>
      </c>
      <c r="D237" s="17" t="s">
        <v>30</v>
      </c>
      <c r="E237" s="8" t="s">
        <v>110</v>
      </c>
      <c r="F237" s="17" t="s">
        <v>45</v>
      </c>
      <c r="G237" s="17" t="s">
        <v>91</v>
      </c>
      <c r="H237" s="24" t="s">
        <v>105</v>
      </c>
      <c r="I237" s="6" t="s">
        <v>26</v>
      </c>
      <c r="J237" s="6" t="s">
        <v>211</v>
      </c>
      <c r="K237" s="53">
        <v>120</v>
      </c>
      <c r="L237" s="52">
        <f t="shared" si="7"/>
        <v>1440</v>
      </c>
      <c r="M237" s="23"/>
      <c r="N237" s="23"/>
      <c r="O237" s="23"/>
      <c r="P237" s="23"/>
      <c r="Q237" s="23">
        <v>12</v>
      </c>
      <c r="R237" s="23"/>
      <c r="S237" s="23"/>
      <c r="T237" s="25">
        <f t="shared" si="8"/>
        <v>12</v>
      </c>
    </row>
    <row r="238" spans="1:20" ht="20.25" customHeight="1" thickBot="1" x14ac:dyDescent="0.3">
      <c r="A238" s="63"/>
      <c r="B238" s="61"/>
      <c r="C238" s="7" t="s">
        <v>208</v>
      </c>
      <c r="D238" s="20" t="s">
        <v>30</v>
      </c>
      <c r="E238" s="8" t="s">
        <v>110</v>
      </c>
      <c r="F238" s="20" t="s">
        <v>45</v>
      </c>
      <c r="G238" s="20" t="s">
        <v>91</v>
      </c>
      <c r="H238" s="31" t="s">
        <v>104</v>
      </c>
      <c r="I238" s="7" t="s">
        <v>22</v>
      </c>
      <c r="J238" s="7" t="s">
        <v>211</v>
      </c>
      <c r="K238" s="56">
        <v>120</v>
      </c>
      <c r="L238" s="52">
        <f t="shared" si="7"/>
        <v>3840</v>
      </c>
      <c r="M238" s="23"/>
      <c r="N238" s="23"/>
      <c r="O238" s="23">
        <v>7</v>
      </c>
      <c r="P238" s="23">
        <v>9</v>
      </c>
      <c r="Q238" s="23">
        <v>14</v>
      </c>
      <c r="R238" s="23">
        <v>2</v>
      </c>
      <c r="S238" s="23"/>
      <c r="T238" s="30">
        <f t="shared" si="8"/>
        <v>32</v>
      </c>
    </row>
    <row r="239" spans="1:20" ht="85.5" customHeight="1" thickBot="1" x14ac:dyDescent="0.3">
      <c r="A239" s="12"/>
      <c r="B239" s="13" t="s">
        <v>95</v>
      </c>
      <c r="C239" s="11" t="s">
        <v>208</v>
      </c>
      <c r="D239" s="21" t="s">
        <v>30</v>
      </c>
      <c r="E239" s="11" t="s">
        <v>17</v>
      </c>
      <c r="F239" s="21" t="s">
        <v>58</v>
      </c>
      <c r="G239" s="21" t="s">
        <v>93</v>
      </c>
      <c r="H239" s="32" t="s">
        <v>108</v>
      </c>
      <c r="I239" s="33" t="s">
        <v>23</v>
      </c>
      <c r="J239" s="33" t="s">
        <v>212</v>
      </c>
      <c r="K239" s="57">
        <v>340</v>
      </c>
      <c r="L239" s="52">
        <f t="shared" si="7"/>
        <v>31620</v>
      </c>
      <c r="M239" s="33"/>
      <c r="N239" s="33"/>
      <c r="O239" s="33">
        <v>15</v>
      </c>
      <c r="P239" s="33">
        <v>31</v>
      </c>
      <c r="Q239" s="33">
        <v>32</v>
      </c>
      <c r="R239" s="33">
        <v>15</v>
      </c>
      <c r="S239" s="33"/>
      <c r="T239" s="33">
        <f t="shared" si="8"/>
        <v>93</v>
      </c>
    </row>
    <row r="240" spans="1:20" ht="85.5" customHeight="1" thickBot="1" x14ac:dyDescent="0.3">
      <c r="A240" s="12"/>
      <c r="B240" s="13" t="s">
        <v>95</v>
      </c>
      <c r="C240" s="11" t="s">
        <v>208</v>
      </c>
      <c r="D240" s="21" t="s">
        <v>30</v>
      </c>
      <c r="E240" s="11" t="s">
        <v>29</v>
      </c>
      <c r="F240" s="21" t="s">
        <v>71</v>
      </c>
      <c r="G240" s="21" t="s">
        <v>93</v>
      </c>
      <c r="H240" s="32" t="s">
        <v>108</v>
      </c>
      <c r="I240" s="33" t="s">
        <v>23</v>
      </c>
      <c r="J240" s="33" t="s">
        <v>212</v>
      </c>
      <c r="K240" s="57">
        <v>300</v>
      </c>
      <c r="L240" s="52">
        <f t="shared" si="7"/>
        <v>27900</v>
      </c>
      <c r="M240" s="33"/>
      <c r="N240" s="33"/>
      <c r="O240" s="33">
        <v>15</v>
      </c>
      <c r="P240" s="33">
        <v>31</v>
      </c>
      <c r="Q240" s="33">
        <v>32</v>
      </c>
      <c r="R240" s="33">
        <v>15</v>
      </c>
      <c r="S240" s="33"/>
      <c r="T240" s="33">
        <f t="shared" si="8"/>
        <v>93</v>
      </c>
    </row>
    <row r="241" spans="1:20" ht="85.5" customHeight="1" thickBot="1" x14ac:dyDescent="0.3">
      <c r="A241" s="12"/>
      <c r="B241" s="13" t="s">
        <v>95</v>
      </c>
      <c r="C241" s="11" t="s">
        <v>208</v>
      </c>
      <c r="D241" s="21" t="s">
        <v>30</v>
      </c>
      <c r="E241" s="11" t="s">
        <v>18</v>
      </c>
      <c r="F241" s="21" t="s">
        <v>87</v>
      </c>
      <c r="G241" s="21" t="s">
        <v>93</v>
      </c>
      <c r="H241" s="32" t="s">
        <v>108</v>
      </c>
      <c r="I241" s="33" t="s">
        <v>23</v>
      </c>
      <c r="J241" s="33" t="s">
        <v>212</v>
      </c>
      <c r="K241" s="57">
        <v>300</v>
      </c>
      <c r="L241" s="52">
        <f t="shared" si="7"/>
        <v>26400</v>
      </c>
      <c r="M241" s="33"/>
      <c r="N241" s="33"/>
      <c r="O241" s="33">
        <v>18</v>
      </c>
      <c r="P241" s="33">
        <v>25</v>
      </c>
      <c r="Q241" s="33">
        <v>27</v>
      </c>
      <c r="R241" s="33">
        <v>18</v>
      </c>
      <c r="S241" s="33"/>
      <c r="T241" s="33">
        <f t="shared" si="8"/>
        <v>88</v>
      </c>
    </row>
    <row r="242" spans="1:20" ht="85.5" customHeight="1" thickBot="1" x14ac:dyDescent="0.3">
      <c r="A242" s="12"/>
      <c r="B242" s="13" t="s">
        <v>95</v>
      </c>
      <c r="C242" s="11" t="s">
        <v>208</v>
      </c>
      <c r="D242" s="21" t="s">
        <v>30</v>
      </c>
      <c r="E242" s="8" t="s">
        <v>110</v>
      </c>
      <c r="F242" s="21" t="s">
        <v>46</v>
      </c>
      <c r="G242" s="21" t="s">
        <v>96</v>
      </c>
      <c r="H242" s="32" t="s">
        <v>108</v>
      </c>
      <c r="I242" s="33" t="s">
        <v>23</v>
      </c>
      <c r="J242" s="33" t="s">
        <v>211</v>
      </c>
      <c r="K242" s="57">
        <v>130</v>
      </c>
      <c r="L242" s="52">
        <f t="shared" si="7"/>
        <v>10920</v>
      </c>
      <c r="M242" s="23"/>
      <c r="N242" s="23"/>
      <c r="O242" s="23">
        <v>17</v>
      </c>
      <c r="P242" s="23">
        <v>25</v>
      </c>
      <c r="Q242" s="23">
        <v>25</v>
      </c>
      <c r="R242" s="23">
        <v>17</v>
      </c>
      <c r="S242" s="23"/>
      <c r="T242" s="33">
        <f t="shared" si="8"/>
        <v>84</v>
      </c>
    </row>
    <row r="243" spans="1:20" ht="85.5" customHeight="1" thickBot="1" x14ac:dyDescent="0.3">
      <c r="A243" s="12"/>
      <c r="B243" s="13" t="s">
        <v>92</v>
      </c>
      <c r="C243" s="11" t="s">
        <v>208</v>
      </c>
      <c r="D243" s="21" t="s">
        <v>30</v>
      </c>
      <c r="E243" s="11" t="s">
        <v>17</v>
      </c>
      <c r="F243" s="21" t="s">
        <v>59</v>
      </c>
      <c r="G243" s="21" t="s">
        <v>94</v>
      </c>
      <c r="H243" s="32" t="s">
        <v>109</v>
      </c>
      <c r="I243" s="33" t="s">
        <v>27</v>
      </c>
      <c r="J243" s="33" t="s">
        <v>212</v>
      </c>
      <c r="K243" s="57">
        <v>340</v>
      </c>
      <c r="L243" s="52">
        <f t="shared" si="7"/>
        <v>36720</v>
      </c>
      <c r="M243" s="33"/>
      <c r="N243" s="33"/>
      <c r="O243" s="33">
        <v>18</v>
      </c>
      <c r="P243" s="33">
        <v>36</v>
      </c>
      <c r="Q243" s="33">
        <v>36</v>
      </c>
      <c r="R243" s="33">
        <v>18</v>
      </c>
      <c r="S243" s="33"/>
      <c r="T243" s="33">
        <f t="shared" si="8"/>
        <v>108</v>
      </c>
    </row>
    <row r="244" spans="1:20" ht="85.5" customHeight="1" thickBot="1" x14ac:dyDescent="0.3">
      <c r="A244" s="12"/>
      <c r="B244" s="13" t="s">
        <v>92</v>
      </c>
      <c r="C244" s="11" t="s">
        <v>208</v>
      </c>
      <c r="D244" s="21" t="s">
        <v>30</v>
      </c>
      <c r="E244" s="11" t="s">
        <v>29</v>
      </c>
      <c r="F244" s="21" t="s">
        <v>72</v>
      </c>
      <c r="G244" s="21" t="s">
        <v>94</v>
      </c>
      <c r="H244" s="32" t="s">
        <v>109</v>
      </c>
      <c r="I244" s="33" t="s">
        <v>27</v>
      </c>
      <c r="J244" s="33" t="s">
        <v>212</v>
      </c>
      <c r="K244" s="57">
        <v>300</v>
      </c>
      <c r="L244" s="52">
        <f t="shared" si="7"/>
        <v>32400</v>
      </c>
      <c r="M244" s="33"/>
      <c r="N244" s="33"/>
      <c r="O244" s="33">
        <v>18</v>
      </c>
      <c r="P244" s="33">
        <v>36</v>
      </c>
      <c r="Q244" s="33">
        <v>36</v>
      </c>
      <c r="R244" s="33">
        <v>18</v>
      </c>
      <c r="S244" s="33"/>
      <c r="T244" s="33">
        <f t="shared" si="8"/>
        <v>108</v>
      </c>
    </row>
    <row r="245" spans="1:20" ht="20.25" customHeight="1" x14ac:dyDescent="0.25">
      <c r="A245" s="62"/>
      <c r="B245" s="61"/>
      <c r="C245" s="8" t="s">
        <v>208</v>
      </c>
      <c r="D245" s="16" t="s">
        <v>30</v>
      </c>
      <c r="E245" s="8" t="s">
        <v>17</v>
      </c>
      <c r="F245" s="16" t="s">
        <v>60</v>
      </c>
      <c r="G245" s="16" t="s">
        <v>100</v>
      </c>
      <c r="H245" s="22" t="s">
        <v>101</v>
      </c>
      <c r="I245" s="8" t="s">
        <v>20</v>
      </c>
      <c r="J245" s="8" t="s">
        <v>212</v>
      </c>
      <c r="K245" s="52">
        <v>290</v>
      </c>
      <c r="L245" s="52">
        <f t="shared" si="7"/>
        <v>8700</v>
      </c>
      <c r="M245" s="23"/>
      <c r="N245" s="23"/>
      <c r="O245" s="23"/>
      <c r="P245" s="23">
        <v>7</v>
      </c>
      <c r="Q245" s="23">
        <v>13</v>
      </c>
      <c r="R245" s="23">
        <v>10</v>
      </c>
      <c r="S245" s="23"/>
      <c r="T245" s="23">
        <f t="shared" si="8"/>
        <v>30</v>
      </c>
    </row>
    <row r="246" spans="1:20" ht="20.25" customHeight="1" x14ac:dyDescent="0.25">
      <c r="A246" s="63"/>
      <c r="B246" s="61"/>
      <c r="C246" s="8" t="s">
        <v>208</v>
      </c>
      <c r="D246" s="16" t="s">
        <v>30</v>
      </c>
      <c r="E246" s="8" t="s">
        <v>17</v>
      </c>
      <c r="F246" s="16" t="s">
        <v>60</v>
      </c>
      <c r="G246" s="16" t="s">
        <v>100</v>
      </c>
      <c r="H246" s="24" t="s">
        <v>102</v>
      </c>
      <c r="I246" s="6" t="s">
        <v>21</v>
      </c>
      <c r="J246" s="6" t="s">
        <v>212</v>
      </c>
      <c r="K246" s="53">
        <v>290</v>
      </c>
      <c r="L246" s="52">
        <f t="shared" si="7"/>
        <v>0</v>
      </c>
      <c r="M246" s="23"/>
      <c r="N246" s="23"/>
      <c r="O246" s="23"/>
      <c r="P246" s="23"/>
      <c r="Q246" s="23"/>
      <c r="R246" s="23"/>
      <c r="S246" s="23"/>
      <c r="T246" s="25"/>
    </row>
    <row r="247" spans="1:20" ht="20.25" customHeight="1" x14ac:dyDescent="0.25">
      <c r="A247" s="63"/>
      <c r="B247" s="61"/>
      <c r="C247" s="6" t="s">
        <v>208</v>
      </c>
      <c r="D247" s="17" t="s">
        <v>30</v>
      </c>
      <c r="E247" s="6" t="s">
        <v>17</v>
      </c>
      <c r="F247" s="17" t="s">
        <v>60</v>
      </c>
      <c r="G247" s="17" t="s">
        <v>100</v>
      </c>
      <c r="H247" s="24" t="s">
        <v>103</v>
      </c>
      <c r="I247" s="6" t="s">
        <v>24</v>
      </c>
      <c r="J247" s="6" t="s">
        <v>212</v>
      </c>
      <c r="K247" s="53">
        <v>290</v>
      </c>
      <c r="L247" s="52">
        <f t="shared" si="7"/>
        <v>3770</v>
      </c>
      <c r="M247" s="25"/>
      <c r="N247" s="25"/>
      <c r="O247" s="25"/>
      <c r="P247" s="25"/>
      <c r="Q247" s="25">
        <v>7</v>
      </c>
      <c r="R247" s="25">
        <v>6</v>
      </c>
      <c r="S247" s="25"/>
      <c r="T247" s="25">
        <f>SUM(M247:S247)</f>
        <v>13</v>
      </c>
    </row>
    <row r="248" spans="1:20" ht="20.25" customHeight="1" x14ac:dyDescent="0.25">
      <c r="A248" s="63"/>
      <c r="B248" s="61"/>
      <c r="C248" s="8" t="s">
        <v>208</v>
      </c>
      <c r="D248" s="16" t="s">
        <v>30</v>
      </c>
      <c r="E248" s="8" t="s">
        <v>17</v>
      </c>
      <c r="F248" s="16" t="s">
        <v>60</v>
      </c>
      <c r="G248" s="16" t="s">
        <v>100</v>
      </c>
      <c r="H248" s="24" t="s">
        <v>106</v>
      </c>
      <c r="I248" s="6" t="s">
        <v>25</v>
      </c>
      <c r="J248" s="6" t="s">
        <v>212</v>
      </c>
      <c r="K248" s="53">
        <v>290</v>
      </c>
      <c r="L248" s="52">
        <f t="shared" si="7"/>
        <v>0</v>
      </c>
      <c r="M248" s="23"/>
      <c r="N248" s="23"/>
      <c r="O248" s="23"/>
      <c r="P248" s="23"/>
      <c r="Q248" s="23"/>
      <c r="R248" s="23"/>
      <c r="S248" s="23"/>
      <c r="T248" s="25"/>
    </row>
    <row r="249" spans="1:20" ht="20.25" customHeight="1" x14ac:dyDescent="0.25">
      <c r="A249" s="63"/>
      <c r="B249" s="61"/>
      <c r="C249" s="6" t="s">
        <v>208</v>
      </c>
      <c r="D249" s="17" t="s">
        <v>30</v>
      </c>
      <c r="E249" s="6" t="s">
        <v>17</v>
      </c>
      <c r="F249" s="17" t="s">
        <v>60</v>
      </c>
      <c r="G249" s="17" t="s">
        <v>100</v>
      </c>
      <c r="H249" s="24" t="s">
        <v>105</v>
      </c>
      <c r="I249" s="6" t="s">
        <v>26</v>
      </c>
      <c r="J249" s="6" t="s">
        <v>212</v>
      </c>
      <c r="K249" s="53">
        <v>290</v>
      </c>
      <c r="L249" s="52">
        <f t="shared" si="7"/>
        <v>0</v>
      </c>
      <c r="M249" s="25"/>
      <c r="N249" s="25"/>
      <c r="O249" s="25"/>
      <c r="P249" s="25"/>
      <c r="Q249" s="25"/>
      <c r="R249" s="25"/>
      <c r="S249" s="25"/>
      <c r="T249" s="25"/>
    </row>
    <row r="250" spans="1:20" ht="20.25" customHeight="1" thickBot="1" x14ac:dyDescent="0.3">
      <c r="A250" s="63"/>
      <c r="B250" s="65"/>
      <c r="C250" s="10" t="s">
        <v>208</v>
      </c>
      <c r="D250" s="19" t="s">
        <v>30</v>
      </c>
      <c r="E250" s="10" t="s">
        <v>17</v>
      </c>
      <c r="F250" s="19" t="s">
        <v>60</v>
      </c>
      <c r="G250" s="19" t="s">
        <v>100</v>
      </c>
      <c r="H250" s="28" t="s">
        <v>104</v>
      </c>
      <c r="I250" s="10" t="s">
        <v>22</v>
      </c>
      <c r="J250" s="10" t="s">
        <v>212</v>
      </c>
      <c r="K250" s="55">
        <v>290</v>
      </c>
      <c r="L250" s="52">
        <f t="shared" si="7"/>
        <v>0</v>
      </c>
      <c r="M250" s="29"/>
      <c r="N250" s="29"/>
      <c r="O250" s="29"/>
      <c r="P250" s="29"/>
      <c r="Q250" s="29"/>
      <c r="R250" s="29"/>
      <c r="S250" s="29"/>
      <c r="T250" s="29"/>
    </row>
    <row r="251" spans="1:20" ht="20.25" customHeight="1" x14ac:dyDescent="0.25">
      <c r="A251" s="62"/>
      <c r="B251" s="61"/>
      <c r="C251" s="8" t="s">
        <v>208</v>
      </c>
      <c r="D251" s="16" t="s">
        <v>30</v>
      </c>
      <c r="E251" s="8" t="s">
        <v>29</v>
      </c>
      <c r="F251" s="16" t="s">
        <v>73</v>
      </c>
      <c r="G251" s="16" t="s">
        <v>100</v>
      </c>
      <c r="H251" s="22" t="s">
        <v>101</v>
      </c>
      <c r="I251" s="8" t="s">
        <v>20</v>
      </c>
      <c r="J251" s="8" t="s">
        <v>212</v>
      </c>
      <c r="K251" s="52">
        <v>250</v>
      </c>
      <c r="L251" s="52">
        <f t="shared" si="7"/>
        <v>0</v>
      </c>
      <c r="M251" s="23"/>
      <c r="N251" s="23"/>
      <c r="O251" s="23"/>
      <c r="P251" s="23"/>
      <c r="Q251" s="23"/>
      <c r="R251" s="23"/>
      <c r="S251" s="23"/>
      <c r="T251" s="23"/>
    </row>
    <row r="252" spans="1:20" ht="20.25" customHeight="1" x14ac:dyDescent="0.25">
      <c r="A252" s="63"/>
      <c r="B252" s="61"/>
      <c r="C252" s="6" t="s">
        <v>208</v>
      </c>
      <c r="D252" s="17" t="s">
        <v>30</v>
      </c>
      <c r="E252" s="6" t="s">
        <v>29</v>
      </c>
      <c r="F252" s="17" t="s">
        <v>73</v>
      </c>
      <c r="G252" s="17" t="s">
        <v>100</v>
      </c>
      <c r="H252" s="24" t="s">
        <v>102</v>
      </c>
      <c r="I252" s="6" t="s">
        <v>21</v>
      </c>
      <c r="J252" s="6" t="s">
        <v>212</v>
      </c>
      <c r="K252" s="53">
        <v>250</v>
      </c>
      <c r="L252" s="52">
        <f t="shared" si="7"/>
        <v>0</v>
      </c>
      <c r="M252" s="25"/>
      <c r="N252" s="25"/>
      <c r="O252" s="25"/>
      <c r="P252" s="25"/>
      <c r="Q252" s="25"/>
      <c r="R252" s="25"/>
      <c r="S252" s="25"/>
      <c r="T252" s="23"/>
    </row>
    <row r="253" spans="1:20" ht="20.25" customHeight="1" x14ac:dyDescent="0.25">
      <c r="A253" s="63"/>
      <c r="B253" s="61"/>
      <c r="C253" s="6" t="s">
        <v>208</v>
      </c>
      <c r="D253" s="17" t="s">
        <v>30</v>
      </c>
      <c r="E253" s="6" t="s">
        <v>29</v>
      </c>
      <c r="F253" s="17" t="s">
        <v>73</v>
      </c>
      <c r="G253" s="17" t="s">
        <v>100</v>
      </c>
      <c r="H253" s="24" t="s">
        <v>103</v>
      </c>
      <c r="I253" s="6" t="s">
        <v>24</v>
      </c>
      <c r="J253" s="6" t="s">
        <v>212</v>
      </c>
      <c r="K253" s="53">
        <v>250</v>
      </c>
      <c r="L253" s="52">
        <f t="shared" si="7"/>
        <v>0</v>
      </c>
      <c r="M253" s="25"/>
      <c r="N253" s="25"/>
      <c r="O253" s="25"/>
      <c r="P253" s="25"/>
      <c r="Q253" s="25"/>
      <c r="R253" s="25"/>
      <c r="S253" s="25"/>
      <c r="T253" s="23"/>
    </row>
    <row r="254" spans="1:20" ht="20.25" customHeight="1" x14ac:dyDescent="0.25">
      <c r="A254" s="63"/>
      <c r="B254" s="61"/>
      <c r="C254" s="6" t="s">
        <v>208</v>
      </c>
      <c r="D254" s="17" t="s">
        <v>30</v>
      </c>
      <c r="E254" s="6" t="s">
        <v>29</v>
      </c>
      <c r="F254" s="17" t="s">
        <v>73</v>
      </c>
      <c r="G254" s="17" t="s">
        <v>100</v>
      </c>
      <c r="H254" s="24" t="s">
        <v>106</v>
      </c>
      <c r="I254" s="6" t="s">
        <v>25</v>
      </c>
      <c r="J254" s="6" t="s">
        <v>212</v>
      </c>
      <c r="K254" s="53">
        <v>250</v>
      </c>
      <c r="L254" s="52">
        <f t="shared" si="7"/>
        <v>0</v>
      </c>
      <c r="M254" s="25"/>
      <c r="N254" s="25"/>
      <c r="O254" s="25"/>
      <c r="P254" s="25"/>
      <c r="Q254" s="25"/>
      <c r="R254" s="25"/>
      <c r="S254" s="25"/>
      <c r="T254" s="25"/>
    </row>
    <row r="255" spans="1:20" ht="20.25" customHeight="1" x14ac:dyDescent="0.25">
      <c r="A255" s="63"/>
      <c r="B255" s="61"/>
      <c r="C255" s="6" t="s">
        <v>208</v>
      </c>
      <c r="D255" s="17" t="s">
        <v>30</v>
      </c>
      <c r="E255" s="6" t="s">
        <v>29</v>
      </c>
      <c r="F255" s="17" t="s">
        <v>73</v>
      </c>
      <c r="G255" s="17" t="s">
        <v>100</v>
      </c>
      <c r="H255" s="24" t="s">
        <v>105</v>
      </c>
      <c r="I255" s="6" t="s">
        <v>26</v>
      </c>
      <c r="J255" s="6" t="s">
        <v>212</v>
      </c>
      <c r="K255" s="53">
        <v>250</v>
      </c>
      <c r="L255" s="52">
        <f t="shared" si="7"/>
        <v>0</v>
      </c>
      <c r="M255" s="25"/>
      <c r="N255" s="25"/>
      <c r="O255" s="25"/>
      <c r="P255" s="25"/>
      <c r="Q255" s="25"/>
      <c r="R255" s="25"/>
      <c r="S255" s="25"/>
      <c r="T255" s="25"/>
    </row>
    <row r="256" spans="1:20" ht="20.25" customHeight="1" thickBot="1" x14ac:dyDescent="0.3">
      <c r="A256" s="63"/>
      <c r="B256" s="65"/>
      <c r="C256" s="10" t="s">
        <v>208</v>
      </c>
      <c r="D256" s="19" t="s">
        <v>30</v>
      </c>
      <c r="E256" s="10" t="s">
        <v>29</v>
      </c>
      <c r="F256" s="19" t="s">
        <v>73</v>
      </c>
      <c r="G256" s="19" t="s">
        <v>100</v>
      </c>
      <c r="H256" s="28" t="s">
        <v>104</v>
      </c>
      <c r="I256" s="10" t="s">
        <v>22</v>
      </c>
      <c r="J256" s="10" t="s">
        <v>212</v>
      </c>
      <c r="K256" s="55">
        <v>250</v>
      </c>
      <c r="L256" s="52">
        <f t="shared" si="7"/>
        <v>0</v>
      </c>
      <c r="M256" s="29"/>
      <c r="N256" s="29"/>
      <c r="O256" s="29"/>
      <c r="P256" s="29"/>
      <c r="Q256" s="29"/>
      <c r="R256" s="29"/>
      <c r="S256" s="29"/>
      <c r="T256" s="29"/>
    </row>
    <row r="257" spans="1:20" ht="20.25" customHeight="1" x14ac:dyDescent="0.25">
      <c r="A257" s="62"/>
      <c r="B257" s="61"/>
      <c r="C257" s="8" t="s">
        <v>208</v>
      </c>
      <c r="D257" s="16" t="s">
        <v>30</v>
      </c>
      <c r="E257" s="8" t="s">
        <v>18</v>
      </c>
      <c r="F257" s="16" t="s">
        <v>88</v>
      </c>
      <c r="G257" s="16" t="s">
        <v>100</v>
      </c>
      <c r="H257" s="22" t="s">
        <v>101</v>
      </c>
      <c r="I257" s="8" t="s">
        <v>20</v>
      </c>
      <c r="J257" s="8" t="s">
        <v>212</v>
      </c>
      <c r="K257" s="52">
        <v>300</v>
      </c>
      <c r="L257" s="52">
        <f t="shared" si="7"/>
        <v>0</v>
      </c>
      <c r="M257" s="23"/>
      <c r="N257" s="23"/>
      <c r="O257" s="23"/>
      <c r="P257" s="23"/>
      <c r="Q257" s="23"/>
      <c r="R257" s="23"/>
      <c r="S257" s="23"/>
      <c r="T257" s="23"/>
    </row>
    <row r="258" spans="1:20" ht="20.25" customHeight="1" x14ac:dyDescent="0.25">
      <c r="A258" s="63"/>
      <c r="B258" s="61"/>
      <c r="C258" s="6" t="s">
        <v>208</v>
      </c>
      <c r="D258" s="17" t="s">
        <v>30</v>
      </c>
      <c r="E258" s="6" t="s">
        <v>18</v>
      </c>
      <c r="F258" s="17" t="s">
        <v>88</v>
      </c>
      <c r="G258" s="17" t="s">
        <v>100</v>
      </c>
      <c r="H258" s="24" t="s">
        <v>102</v>
      </c>
      <c r="I258" s="6" t="s">
        <v>21</v>
      </c>
      <c r="J258" s="6" t="s">
        <v>212</v>
      </c>
      <c r="K258" s="53">
        <v>300</v>
      </c>
      <c r="L258" s="52">
        <f t="shared" si="7"/>
        <v>14700</v>
      </c>
      <c r="M258" s="25"/>
      <c r="N258" s="25"/>
      <c r="O258" s="25">
        <v>5</v>
      </c>
      <c r="P258" s="25">
        <v>14</v>
      </c>
      <c r="Q258" s="25">
        <v>17</v>
      </c>
      <c r="R258" s="25">
        <v>13</v>
      </c>
      <c r="S258" s="25"/>
      <c r="T258" s="23">
        <f>SUM(M258:S258)</f>
        <v>49</v>
      </c>
    </row>
    <row r="259" spans="1:20" ht="20.25" customHeight="1" x14ac:dyDescent="0.25">
      <c r="A259" s="63"/>
      <c r="B259" s="61"/>
      <c r="C259" s="6" t="s">
        <v>208</v>
      </c>
      <c r="D259" s="17" t="s">
        <v>30</v>
      </c>
      <c r="E259" s="6" t="s">
        <v>18</v>
      </c>
      <c r="F259" s="17" t="s">
        <v>88</v>
      </c>
      <c r="G259" s="17" t="s">
        <v>100</v>
      </c>
      <c r="H259" s="24" t="s">
        <v>103</v>
      </c>
      <c r="I259" s="6" t="s">
        <v>24</v>
      </c>
      <c r="J259" s="6" t="s">
        <v>212</v>
      </c>
      <c r="K259" s="53">
        <v>300</v>
      </c>
      <c r="L259" s="52">
        <f t="shared" si="7"/>
        <v>14700</v>
      </c>
      <c r="M259" s="25"/>
      <c r="N259" s="25"/>
      <c r="O259" s="25">
        <v>5</v>
      </c>
      <c r="P259" s="25">
        <v>14</v>
      </c>
      <c r="Q259" s="25">
        <v>17</v>
      </c>
      <c r="R259" s="25">
        <v>13</v>
      </c>
      <c r="S259" s="25"/>
      <c r="T259" s="23">
        <f>SUM(M259:S259)</f>
        <v>49</v>
      </c>
    </row>
    <row r="260" spans="1:20" ht="20.25" customHeight="1" x14ac:dyDescent="0.25">
      <c r="A260" s="63"/>
      <c r="B260" s="61"/>
      <c r="C260" s="6" t="s">
        <v>208</v>
      </c>
      <c r="D260" s="17" t="s">
        <v>30</v>
      </c>
      <c r="E260" s="6" t="s">
        <v>18</v>
      </c>
      <c r="F260" s="17" t="s">
        <v>88</v>
      </c>
      <c r="G260" s="17" t="s">
        <v>100</v>
      </c>
      <c r="H260" s="24" t="s">
        <v>106</v>
      </c>
      <c r="I260" s="6" t="s">
        <v>25</v>
      </c>
      <c r="J260" s="6" t="s">
        <v>212</v>
      </c>
      <c r="K260" s="53">
        <v>300</v>
      </c>
      <c r="L260" s="52">
        <f t="shared" si="7"/>
        <v>0</v>
      </c>
      <c r="M260" s="25"/>
      <c r="N260" s="25"/>
      <c r="O260" s="25"/>
      <c r="P260" s="25"/>
      <c r="Q260" s="25"/>
      <c r="R260" s="25"/>
      <c r="S260" s="25"/>
      <c r="T260" s="25"/>
    </row>
    <row r="261" spans="1:20" ht="20.25" customHeight="1" x14ac:dyDescent="0.25">
      <c r="A261" s="63"/>
      <c r="B261" s="61"/>
      <c r="C261" s="6" t="s">
        <v>208</v>
      </c>
      <c r="D261" s="17" t="s">
        <v>30</v>
      </c>
      <c r="E261" s="6" t="s">
        <v>18</v>
      </c>
      <c r="F261" s="17" t="s">
        <v>88</v>
      </c>
      <c r="G261" s="17" t="s">
        <v>100</v>
      </c>
      <c r="H261" s="24" t="s">
        <v>105</v>
      </c>
      <c r="I261" s="6" t="s">
        <v>26</v>
      </c>
      <c r="J261" s="6" t="s">
        <v>212</v>
      </c>
      <c r="K261" s="53">
        <v>300</v>
      </c>
      <c r="L261" s="52">
        <f t="shared" si="7"/>
        <v>0</v>
      </c>
      <c r="M261" s="25"/>
      <c r="N261" s="25"/>
      <c r="O261" s="25"/>
      <c r="P261" s="25"/>
      <c r="Q261" s="25"/>
      <c r="R261" s="25"/>
      <c r="S261" s="25"/>
      <c r="T261" s="25"/>
    </row>
    <row r="262" spans="1:20" ht="20.25" customHeight="1" thickBot="1" x14ac:dyDescent="0.3">
      <c r="A262" s="63"/>
      <c r="B262" s="65"/>
      <c r="C262" s="10" t="s">
        <v>208</v>
      </c>
      <c r="D262" s="19" t="s">
        <v>30</v>
      </c>
      <c r="E262" s="10" t="s">
        <v>18</v>
      </c>
      <c r="F262" s="19" t="s">
        <v>88</v>
      </c>
      <c r="G262" s="19" t="s">
        <v>100</v>
      </c>
      <c r="H262" s="28" t="s">
        <v>104</v>
      </c>
      <c r="I262" s="10" t="s">
        <v>22</v>
      </c>
      <c r="J262" s="10" t="s">
        <v>212</v>
      </c>
      <c r="K262" s="55">
        <v>300</v>
      </c>
      <c r="L262" s="52">
        <f t="shared" ref="L262:L325" si="9">K262*T262</f>
        <v>0</v>
      </c>
      <c r="M262" s="29"/>
      <c r="N262" s="29"/>
      <c r="O262" s="29"/>
      <c r="P262" s="29"/>
      <c r="Q262" s="29"/>
      <c r="R262" s="29"/>
      <c r="S262" s="29"/>
      <c r="T262" s="29"/>
    </row>
    <row r="263" spans="1:20" ht="20.25" customHeight="1" x14ac:dyDescent="0.25">
      <c r="A263" s="62"/>
      <c r="B263" s="61"/>
      <c r="C263" s="8" t="s">
        <v>208</v>
      </c>
      <c r="D263" s="16" t="s">
        <v>30</v>
      </c>
      <c r="E263" s="8" t="s">
        <v>19</v>
      </c>
      <c r="F263" s="16" t="s">
        <v>82</v>
      </c>
      <c r="G263" s="16" t="s">
        <v>100</v>
      </c>
      <c r="H263" s="22" t="s">
        <v>101</v>
      </c>
      <c r="I263" s="8" t="s">
        <v>20</v>
      </c>
      <c r="J263" s="8" t="s">
        <v>212</v>
      </c>
      <c r="K263" s="52">
        <v>340</v>
      </c>
      <c r="L263" s="52">
        <f t="shared" si="9"/>
        <v>0</v>
      </c>
      <c r="M263" s="23"/>
      <c r="N263" s="23"/>
      <c r="O263" s="23"/>
      <c r="P263" s="23"/>
      <c r="Q263" s="23"/>
      <c r="R263" s="23"/>
      <c r="S263" s="23"/>
      <c r="T263" s="23"/>
    </row>
    <row r="264" spans="1:20" ht="20.25" customHeight="1" x14ac:dyDescent="0.25">
      <c r="A264" s="63"/>
      <c r="B264" s="61"/>
      <c r="C264" s="6" t="s">
        <v>208</v>
      </c>
      <c r="D264" s="17" t="s">
        <v>30</v>
      </c>
      <c r="E264" s="6" t="s">
        <v>19</v>
      </c>
      <c r="F264" s="17" t="s">
        <v>82</v>
      </c>
      <c r="G264" s="17" t="s">
        <v>100</v>
      </c>
      <c r="H264" s="24" t="s">
        <v>102</v>
      </c>
      <c r="I264" s="6" t="s">
        <v>21</v>
      </c>
      <c r="J264" s="6" t="s">
        <v>212</v>
      </c>
      <c r="K264" s="53">
        <v>340</v>
      </c>
      <c r="L264" s="52">
        <f t="shared" si="9"/>
        <v>0</v>
      </c>
      <c r="M264" s="25"/>
      <c r="N264" s="25"/>
      <c r="O264" s="25"/>
      <c r="P264" s="25"/>
      <c r="Q264" s="25"/>
      <c r="R264" s="25"/>
      <c r="S264" s="25"/>
      <c r="T264" s="23"/>
    </row>
    <row r="265" spans="1:20" ht="20.25" customHeight="1" x14ac:dyDescent="0.25">
      <c r="A265" s="63"/>
      <c r="B265" s="61"/>
      <c r="C265" s="6" t="s">
        <v>208</v>
      </c>
      <c r="D265" s="17" t="s">
        <v>30</v>
      </c>
      <c r="E265" s="6" t="s">
        <v>19</v>
      </c>
      <c r="F265" s="17" t="s">
        <v>82</v>
      </c>
      <c r="G265" s="17" t="s">
        <v>100</v>
      </c>
      <c r="H265" s="24" t="s">
        <v>103</v>
      </c>
      <c r="I265" s="6" t="s">
        <v>24</v>
      </c>
      <c r="J265" s="6" t="s">
        <v>212</v>
      </c>
      <c r="K265" s="53">
        <v>340</v>
      </c>
      <c r="L265" s="52">
        <f t="shared" si="9"/>
        <v>0</v>
      </c>
      <c r="M265" s="25"/>
      <c r="N265" s="25"/>
      <c r="O265" s="25"/>
      <c r="P265" s="25"/>
      <c r="Q265" s="25"/>
      <c r="R265" s="25"/>
      <c r="S265" s="25"/>
      <c r="T265" s="23"/>
    </row>
    <row r="266" spans="1:20" ht="20.25" customHeight="1" x14ac:dyDescent="0.25">
      <c r="A266" s="63"/>
      <c r="B266" s="61"/>
      <c r="C266" s="6" t="s">
        <v>208</v>
      </c>
      <c r="D266" s="17" t="s">
        <v>30</v>
      </c>
      <c r="E266" s="6" t="s">
        <v>19</v>
      </c>
      <c r="F266" s="17" t="s">
        <v>82</v>
      </c>
      <c r="G266" s="17" t="s">
        <v>100</v>
      </c>
      <c r="H266" s="24" t="s">
        <v>106</v>
      </c>
      <c r="I266" s="6" t="s">
        <v>25</v>
      </c>
      <c r="J266" s="6" t="s">
        <v>212</v>
      </c>
      <c r="K266" s="53">
        <v>340</v>
      </c>
      <c r="L266" s="52">
        <f t="shared" si="9"/>
        <v>0</v>
      </c>
      <c r="M266" s="25"/>
      <c r="N266" s="25"/>
      <c r="O266" s="25"/>
      <c r="P266" s="25"/>
      <c r="Q266" s="25"/>
      <c r="R266" s="25"/>
      <c r="S266" s="25"/>
      <c r="T266" s="25"/>
    </row>
    <row r="267" spans="1:20" ht="20.25" customHeight="1" x14ac:dyDescent="0.25">
      <c r="A267" s="63"/>
      <c r="B267" s="61"/>
      <c r="C267" s="6" t="s">
        <v>208</v>
      </c>
      <c r="D267" s="17" t="s">
        <v>30</v>
      </c>
      <c r="E267" s="6" t="s">
        <v>19</v>
      </c>
      <c r="F267" s="17" t="s">
        <v>82</v>
      </c>
      <c r="G267" s="17" t="s">
        <v>100</v>
      </c>
      <c r="H267" s="24" t="s">
        <v>105</v>
      </c>
      <c r="I267" s="6" t="s">
        <v>26</v>
      </c>
      <c r="J267" s="6" t="s">
        <v>212</v>
      </c>
      <c r="K267" s="53">
        <v>340</v>
      </c>
      <c r="L267" s="52">
        <f t="shared" si="9"/>
        <v>0</v>
      </c>
      <c r="M267" s="25"/>
      <c r="N267" s="25"/>
      <c r="O267" s="25"/>
      <c r="P267" s="25"/>
      <c r="Q267" s="25"/>
      <c r="R267" s="25"/>
      <c r="S267" s="25"/>
      <c r="T267" s="25"/>
    </row>
    <row r="268" spans="1:20" ht="20.25" customHeight="1" thickBot="1" x14ac:dyDescent="0.3">
      <c r="A268" s="63"/>
      <c r="B268" s="65"/>
      <c r="C268" s="10" t="s">
        <v>208</v>
      </c>
      <c r="D268" s="19" t="s">
        <v>30</v>
      </c>
      <c r="E268" s="10" t="s">
        <v>19</v>
      </c>
      <c r="F268" s="19" t="s">
        <v>82</v>
      </c>
      <c r="G268" s="19" t="s">
        <v>100</v>
      </c>
      <c r="H268" s="28" t="s">
        <v>104</v>
      </c>
      <c r="I268" s="10" t="s">
        <v>22</v>
      </c>
      <c r="J268" s="10" t="s">
        <v>212</v>
      </c>
      <c r="K268" s="55">
        <v>340</v>
      </c>
      <c r="L268" s="52">
        <f t="shared" si="9"/>
        <v>0</v>
      </c>
      <c r="M268" s="29"/>
      <c r="N268" s="29"/>
      <c r="O268" s="29"/>
      <c r="P268" s="29"/>
      <c r="Q268" s="29"/>
      <c r="R268" s="29"/>
      <c r="S268" s="29"/>
      <c r="T268" s="29"/>
    </row>
    <row r="269" spans="1:20" ht="20.25" customHeight="1" x14ac:dyDescent="0.25">
      <c r="A269" s="62"/>
      <c r="B269" s="61"/>
      <c r="C269" s="8" t="s">
        <v>208</v>
      </c>
      <c r="D269" s="16" t="s">
        <v>30</v>
      </c>
      <c r="E269" s="8" t="s">
        <v>110</v>
      </c>
      <c r="F269" s="16" t="s">
        <v>47</v>
      </c>
      <c r="G269" s="16" t="s">
        <v>91</v>
      </c>
      <c r="H269" s="22" t="s">
        <v>101</v>
      </c>
      <c r="I269" s="8" t="s">
        <v>20</v>
      </c>
      <c r="J269" s="8" t="s">
        <v>211</v>
      </c>
      <c r="K269" s="52">
        <v>120</v>
      </c>
      <c r="L269" s="52">
        <f t="shared" si="9"/>
        <v>55320</v>
      </c>
      <c r="M269" s="23"/>
      <c r="N269" s="23"/>
      <c r="O269" s="23">
        <v>77</v>
      </c>
      <c r="P269" s="23">
        <v>155</v>
      </c>
      <c r="Q269" s="23">
        <v>167</v>
      </c>
      <c r="R269" s="23">
        <v>62</v>
      </c>
      <c r="S269" s="23"/>
      <c r="T269" s="23">
        <f t="shared" ref="T269:T325" si="10">SUM(M269:S269)</f>
        <v>461</v>
      </c>
    </row>
    <row r="270" spans="1:20" ht="20.25" customHeight="1" x14ac:dyDescent="0.25">
      <c r="A270" s="63"/>
      <c r="B270" s="61"/>
      <c r="C270" s="6" t="s">
        <v>208</v>
      </c>
      <c r="D270" s="17" t="s">
        <v>30</v>
      </c>
      <c r="E270" s="8" t="s">
        <v>110</v>
      </c>
      <c r="F270" s="17" t="s">
        <v>47</v>
      </c>
      <c r="G270" s="17" t="s">
        <v>91</v>
      </c>
      <c r="H270" s="24" t="s">
        <v>102</v>
      </c>
      <c r="I270" s="6" t="s">
        <v>21</v>
      </c>
      <c r="J270" s="6" t="s">
        <v>211</v>
      </c>
      <c r="K270" s="53">
        <v>120</v>
      </c>
      <c r="L270" s="52">
        <f t="shared" si="9"/>
        <v>55320</v>
      </c>
      <c r="M270" s="23"/>
      <c r="N270" s="23"/>
      <c r="O270" s="23">
        <v>77</v>
      </c>
      <c r="P270" s="23">
        <v>155</v>
      </c>
      <c r="Q270" s="23">
        <v>167</v>
      </c>
      <c r="R270" s="23">
        <v>62</v>
      </c>
      <c r="S270" s="23"/>
      <c r="T270" s="23">
        <f t="shared" si="10"/>
        <v>461</v>
      </c>
    </row>
    <row r="271" spans="1:20" ht="20.25" customHeight="1" x14ac:dyDescent="0.25">
      <c r="A271" s="63"/>
      <c r="B271" s="61"/>
      <c r="C271" s="6" t="s">
        <v>208</v>
      </c>
      <c r="D271" s="17" t="s">
        <v>30</v>
      </c>
      <c r="E271" s="8" t="s">
        <v>110</v>
      </c>
      <c r="F271" s="17" t="s">
        <v>47</v>
      </c>
      <c r="G271" s="17" t="s">
        <v>91</v>
      </c>
      <c r="H271" s="24" t="s">
        <v>103</v>
      </c>
      <c r="I271" s="6" t="s">
        <v>24</v>
      </c>
      <c r="J271" s="6" t="s">
        <v>211</v>
      </c>
      <c r="K271" s="53">
        <v>120</v>
      </c>
      <c r="L271" s="52">
        <f t="shared" si="9"/>
        <v>29520</v>
      </c>
      <c r="M271" s="23"/>
      <c r="N271" s="23"/>
      <c r="O271" s="23">
        <v>34</v>
      </c>
      <c r="P271" s="23">
        <v>83</v>
      </c>
      <c r="Q271" s="23">
        <v>95</v>
      </c>
      <c r="R271" s="23">
        <v>34</v>
      </c>
      <c r="S271" s="23"/>
      <c r="T271" s="23">
        <f t="shared" si="10"/>
        <v>246</v>
      </c>
    </row>
    <row r="272" spans="1:20" ht="20.25" customHeight="1" x14ac:dyDescent="0.25">
      <c r="A272" s="63"/>
      <c r="B272" s="61"/>
      <c r="C272" s="6" t="s">
        <v>208</v>
      </c>
      <c r="D272" s="17" t="s">
        <v>30</v>
      </c>
      <c r="E272" s="8" t="s">
        <v>110</v>
      </c>
      <c r="F272" s="17" t="s">
        <v>47</v>
      </c>
      <c r="G272" s="17" t="s">
        <v>91</v>
      </c>
      <c r="H272" s="24" t="s">
        <v>106</v>
      </c>
      <c r="I272" s="6" t="s">
        <v>25</v>
      </c>
      <c r="J272" s="6" t="s">
        <v>211</v>
      </c>
      <c r="K272" s="53">
        <v>120</v>
      </c>
      <c r="L272" s="52">
        <f t="shared" si="9"/>
        <v>8160</v>
      </c>
      <c r="M272" s="23"/>
      <c r="N272" s="23"/>
      <c r="O272" s="23">
        <v>13</v>
      </c>
      <c r="P272" s="23">
        <v>23</v>
      </c>
      <c r="Q272" s="23">
        <v>24</v>
      </c>
      <c r="R272" s="23">
        <v>8</v>
      </c>
      <c r="S272" s="23"/>
      <c r="T272" s="25">
        <f t="shared" si="10"/>
        <v>68</v>
      </c>
    </row>
    <row r="273" spans="1:20" ht="20.25" customHeight="1" x14ac:dyDescent="0.25">
      <c r="A273" s="63"/>
      <c r="B273" s="61"/>
      <c r="C273" s="6" t="s">
        <v>208</v>
      </c>
      <c r="D273" s="17" t="s">
        <v>30</v>
      </c>
      <c r="E273" s="8" t="s">
        <v>110</v>
      </c>
      <c r="F273" s="17" t="s">
        <v>47</v>
      </c>
      <c r="G273" s="17" t="s">
        <v>91</v>
      </c>
      <c r="H273" s="24" t="s">
        <v>105</v>
      </c>
      <c r="I273" s="6" t="s">
        <v>26</v>
      </c>
      <c r="J273" s="6" t="s">
        <v>211</v>
      </c>
      <c r="K273" s="53">
        <v>120</v>
      </c>
      <c r="L273" s="52">
        <f t="shared" si="9"/>
        <v>1680</v>
      </c>
      <c r="M273" s="23"/>
      <c r="N273" s="23"/>
      <c r="O273" s="23"/>
      <c r="P273" s="23"/>
      <c r="Q273" s="23">
        <v>14</v>
      </c>
      <c r="R273" s="23"/>
      <c r="S273" s="23"/>
      <c r="T273" s="25">
        <f t="shared" si="10"/>
        <v>14</v>
      </c>
    </row>
    <row r="274" spans="1:20" ht="20.25" customHeight="1" thickBot="1" x14ac:dyDescent="0.3">
      <c r="A274" s="63"/>
      <c r="B274" s="65"/>
      <c r="C274" s="10" t="s">
        <v>208</v>
      </c>
      <c r="D274" s="19" t="s">
        <v>30</v>
      </c>
      <c r="E274" s="8" t="s">
        <v>110</v>
      </c>
      <c r="F274" s="19" t="s">
        <v>47</v>
      </c>
      <c r="G274" s="19" t="s">
        <v>91</v>
      </c>
      <c r="H274" s="28" t="s">
        <v>104</v>
      </c>
      <c r="I274" s="10" t="s">
        <v>22</v>
      </c>
      <c r="J274" s="10" t="s">
        <v>211</v>
      </c>
      <c r="K274" s="55">
        <v>120</v>
      </c>
      <c r="L274" s="52">
        <f t="shared" si="9"/>
        <v>6960</v>
      </c>
      <c r="M274" s="23"/>
      <c r="N274" s="23"/>
      <c r="O274" s="23">
        <v>11</v>
      </c>
      <c r="P274" s="23">
        <v>20</v>
      </c>
      <c r="Q274" s="23">
        <v>21</v>
      </c>
      <c r="R274" s="23">
        <v>6</v>
      </c>
      <c r="S274" s="23"/>
      <c r="T274" s="29">
        <f t="shared" si="10"/>
        <v>58</v>
      </c>
    </row>
    <row r="275" spans="1:20" ht="20.25" customHeight="1" x14ac:dyDescent="0.25">
      <c r="A275" s="62"/>
      <c r="B275" s="61"/>
      <c r="C275" s="8" t="s">
        <v>208</v>
      </c>
      <c r="D275" s="16" t="s">
        <v>30</v>
      </c>
      <c r="E275" s="8" t="s">
        <v>17</v>
      </c>
      <c r="F275" s="16" t="s">
        <v>61</v>
      </c>
      <c r="G275" s="16" t="s">
        <v>100</v>
      </c>
      <c r="H275" s="22" t="s">
        <v>101</v>
      </c>
      <c r="I275" s="8" t="s">
        <v>20</v>
      </c>
      <c r="J275" s="8" t="s">
        <v>213</v>
      </c>
      <c r="K275" s="52">
        <v>290</v>
      </c>
      <c r="L275" s="52">
        <f t="shared" si="9"/>
        <v>28420</v>
      </c>
      <c r="M275" s="23"/>
      <c r="N275" s="23"/>
      <c r="O275" s="23">
        <v>20</v>
      </c>
      <c r="P275" s="23">
        <v>29</v>
      </c>
      <c r="Q275" s="23">
        <v>29</v>
      </c>
      <c r="R275" s="23">
        <v>20</v>
      </c>
      <c r="S275" s="23"/>
      <c r="T275" s="23">
        <f t="shared" si="10"/>
        <v>98</v>
      </c>
    </row>
    <row r="276" spans="1:20" ht="20.25" customHeight="1" x14ac:dyDescent="0.25">
      <c r="A276" s="63"/>
      <c r="B276" s="61"/>
      <c r="C276" s="6" t="s">
        <v>208</v>
      </c>
      <c r="D276" s="17" t="s">
        <v>30</v>
      </c>
      <c r="E276" s="6" t="s">
        <v>17</v>
      </c>
      <c r="F276" s="17" t="s">
        <v>61</v>
      </c>
      <c r="G276" s="17" t="s">
        <v>100</v>
      </c>
      <c r="H276" s="24" t="s">
        <v>102</v>
      </c>
      <c r="I276" s="6" t="s">
        <v>21</v>
      </c>
      <c r="J276" s="6" t="s">
        <v>213</v>
      </c>
      <c r="K276" s="53">
        <v>290</v>
      </c>
      <c r="L276" s="52">
        <f t="shared" si="9"/>
        <v>5220</v>
      </c>
      <c r="M276" s="25"/>
      <c r="N276" s="25"/>
      <c r="O276" s="25"/>
      <c r="P276" s="25"/>
      <c r="Q276" s="25">
        <v>10</v>
      </c>
      <c r="R276" s="25">
        <v>8</v>
      </c>
      <c r="S276" s="25"/>
      <c r="T276" s="23">
        <f t="shared" si="10"/>
        <v>18</v>
      </c>
    </row>
    <row r="277" spans="1:20" ht="20.25" customHeight="1" x14ac:dyDescent="0.25">
      <c r="A277" s="63"/>
      <c r="B277" s="61"/>
      <c r="C277" s="6" t="s">
        <v>208</v>
      </c>
      <c r="D277" s="17" t="s">
        <v>30</v>
      </c>
      <c r="E277" s="6" t="s">
        <v>17</v>
      </c>
      <c r="F277" s="17" t="s">
        <v>61</v>
      </c>
      <c r="G277" s="17" t="s">
        <v>100</v>
      </c>
      <c r="H277" s="24" t="s">
        <v>103</v>
      </c>
      <c r="I277" s="6" t="s">
        <v>24</v>
      </c>
      <c r="J277" s="6" t="s">
        <v>213</v>
      </c>
      <c r="K277" s="53">
        <v>290</v>
      </c>
      <c r="L277" s="52">
        <f t="shared" si="9"/>
        <v>0</v>
      </c>
      <c r="M277" s="25"/>
      <c r="N277" s="25"/>
      <c r="O277" s="25"/>
      <c r="P277" s="25"/>
      <c r="Q277" s="25"/>
      <c r="R277" s="25"/>
      <c r="S277" s="25"/>
      <c r="T277" s="23"/>
    </row>
    <row r="278" spans="1:20" ht="20.25" customHeight="1" x14ac:dyDescent="0.25">
      <c r="A278" s="63"/>
      <c r="B278" s="61"/>
      <c r="C278" s="6" t="s">
        <v>208</v>
      </c>
      <c r="D278" s="17" t="s">
        <v>30</v>
      </c>
      <c r="E278" s="6" t="s">
        <v>17</v>
      </c>
      <c r="F278" s="17" t="s">
        <v>61</v>
      </c>
      <c r="G278" s="17" t="s">
        <v>100</v>
      </c>
      <c r="H278" s="24" t="s">
        <v>106</v>
      </c>
      <c r="I278" s="6" t="s">
        <v>25</v>
      </c>
      <c r="J278" s="6" t="s">
        <v>213</v>
      </c>
      <c r="K278" s="53">
        <v>290</v>
      </c>
      <c r="L278" s="52">
        <f t="shared" si="9"/>
        <v>0</v>
      </c>
      <c r="M278" s="25"/>
      <c r="N278" s="25"/>
      <c r="O278" s="25"/>
      <c r="P278" s="25"/>
      <c r="Q278" s="25"/>
      <c r="R278" s="25"/>
      <c r="S278" s="25"/>
      <c r="T278" s="25"/>
    </row>
    <row r="279" spans="1:20" ht="20.25" customHeight="1" x14ac:dyDescent="0.25">
      <c r="A279" s="63"/>
      <c r="B279" s="61"/>
      <c r="C279" s="6" t="s">
        <v>208</v>
      </c>
      <c r="D279" s="17" t="s">
        <v>30</v>
      </c>
      <c r="E279" s="6" t="s">
        <v>17</v>
      </c>
      <c r="F279" s="17" t="s">
        <v>61</v>
      </c>
      <c r="G279" s="17" t="s">
        <v>100</v>
      </c>
      <c r="H279" s="24" t="s">
        <v>105</v>
      </c>
      <c r="I279" s="6" t="s">
        <v>26</v>
      </c>
      <c r="J279" s="6" t="s">
        <v>213</v>
      </c>
      <c r="K279" s="53">
        <v>290</v>
      </c>
      <c r="L279" s="52">
        <f t="shared" si="9"/>
        <v>0</v>
      </c>
      <c r="M279" s="25"/>
      <c r="N279" s="25"/>
      <c r="O279" s="25"/>
      <c r="P279" s="25"/>
      <c r="Q279" s="25"/>
      <c r="R279" s="25"/>
      <c r="S279" s="25"/>
      <c r="T279" s="25"/>
    </row>
    <row r="280" spans="1:20" ht="20.25" customHeight="1" thickBot="1" x14ac:dyDescent="0.3">
      <c r="A280" s="63"/>
      <c r="B280" s="61"/>
      <c r="C280" s="10" t="s">
        <v>208</v>
      </c>
      <c r="D280" s="19" t="s">
        <v>30</v>
      </c>
      <c r="E280" s="10" t="s">
        <v>17</v>
      </c>
      <c r="F280" s="19" t="s">
        <v>61</v>
      </c>
      <c r="G280" s="19" t="s">
        <v>100</v>
      </c>
      <c r="H280" s="28" t="s">
        <v>104</v>
      </c>
      <c r="I280" s="10" t="s">
        <v>22</v>
      </c>
      <c r="J280" s="10" t="s">
        <v>213</v>
      </c>
      <c r="K280" s="55">
        <v>290</v>
      </c>
      <c r="L280" s="52">
        <f t="shared" si="9"/>
        <v>0</v>
      </c>
      <c r="M280" s="29"/>
      <c r="N280" s="29"/>
      <c r="O280" s="29"/>
      <c r="P280" s="29"/>
      <c r="Q280" s="29"/>
      <c r="R280" s="29"/>
      <c r="S280" s="29"/>
      <c r="T280" s="29"/>
    </row>
    <row r="281" spans="1:20" ht="20.25" customHeight="1" x14ac:dyDescent="0.25">
      <c r="A281" s="62"/>
      <c r="B281" s="60"/>
      <c r="C281" s="6" t="s">
        <v>208</v>
      </c>
      <c r="D281" s="17" t="s">
        <v>30</v>
      </c>
      <c r="E281" s="6" t="s">
        <v>29</v>
      </c>
      <c r="F281" s="17" t="s">
        <v>74</v>
      </c>
      <c r="G281" s="17" t="s">
        <v>100</v>
      </c>
      <c r="H281" s="22" t="s">
        <v>101</v>
      </c>
      <c r="I281" s="8" t="s">
        <v>20</v>
      </c>
      <c r="J281" s="8" t="s">
        <v>213</v>
      </c>
      <c r="K281" s="52">
        <v>250</v>
      </c>
      <c r="L281" s="52">
        <f t="shared" si="9"/>
        <v>0</v>
      </c>
      <c r="M281" s="25"/>
      <c r="N281" s="25"/>
      <c r="O281" s="25"/>
      <c r="P281" s="25"/>
      <c r="Q281" s="25"/>
      <c r="R281" s="25"/>
      <c r="S281" s="25"/>
      <c r="T281" s="25"/>
    </row>
    <row r="282" spans="1:20" ht="20.25" customHeight="1" x14ac:dyDescent="0.25">
      <c r="A282" s="63"/>
      <c r="B282" s="61"/>
      <c r="C282" s="6" t="s">
        <v>208</v>
      </c>
      <c r="D282" s="17" t="s">
        <v>30</v>
      </c>
      <c r="E282" s="6" t="s">
        <v>29</v>
      </c>
      <c r="F282" s="17" t="s">
        <v>74</v>
      </c>
      <c r="G282" s="17" t="s">
        <v>100</v>
      </c>
      <c r="H282" s="24" t="s">
        <v>102</v>
      </c>
      <c r="I282" s="6" t="s">
        <v>21</v>
      </c>
      <c r="J282" s="6" t="s">
        <v>213</v>
      </c>
      <c r="K282" s="53">
        <v>250</v>
      </c>
      <c r="L282" s="52">
        <f t="shared" si="9"/>
        <v>15000</v>
      </c>
      <c r="M282" s="25"/>
      <c r="N282" s="25"/>
      <c r="O282" s="25">
        <v>12</v>
      </c>
      <c r="P282" s="25">
        <v>18</v>
      </c>
      <c r="Q282" s="25">
        <v>18</v>
      </c>
      <c r="R282" s="25">
        <v>12</v>
      </c>
      <c r="S282" s="25"/>
      <c r="T282" s="25">
        <f t="shared" si="10"/>
        <v>60</v>
      </c>
    </row>
    <row r="283" spans="1:20" ht="20.25" customHeight="1" x14ac:dyDescent="0.25">
      <c r="A283" s="63"/>
      <c r="B283" s="61"/>
      <c r="C283" s="6" t="s">
        <v>208</v>
      </c>
      <c r="D283" s="17" t="s">
        <v>30</v>
      </c>
      <c r="E283" s="6" t="s">
        <v>29</v>
      </c>
      <c r="F283" s="17" t="s">
        <v>74</v>
      </c>
      <c r="G283" s="17" t="s">
        <v>100</v>
      </c>
      <c r="H283" s="24" t="s">
        <v>103</v>
      </c>
      <c r="I283" s="6" t="s">
        <v>24</v>
      </c>
      <c r="J283" s="6" t="s">
        <v>213</v>
      </c>
      <c r="K283" s="53">
        <v>250</v>
      </c>
      <c r="L283" s="52">
        <f t="shared" si="9"/>
        <v>9500</v>
      </c>
      <c r="M283" s="25"/>
      <c r="N283" s="25"/>
      <c r="O283" s="25"/>
      <c r="P283" s="25">
        <v>10</v>
      </c>
      <c r="Q283" s="25">
        <v>16</v>
      </c>
      <c r="R283" s="25">
        <v>12</v>
      </c>
      <c r="S283" s="25"/>
      <c r="T283" s="25">
        <f t="shared" si="10"/>
        <v>38</v>
      </c>
    </row>
    <row r="284" spans="1:20" ht="20.25" customHeight="1" x14ac:dyDescent="0.25">
      <c r="A284" s="63"/>
      <c r="B284" s="61"/>
      <c r="C284" s="6" t="s">
        <v>208</v>
      </c>
      <c r="D284" s="17" t="s">
        <v>30</v>
      </c>
      <c r="E284" s="6" t="s">
        <v>29</v>
      </c>
      <c r="F284" s="17" t="s">
        <v>74</v>
      </c>
      <c r="G284" s="17" t="s">
        <v>100</v>
      </c>
      <c r="H284" s="24" t="s">
        <v>106</v>
      </c>
      <c r="I284" s="6" t="s">
        <v>25</v>
      </c>
      <c r="J284" s="6" t="s">
        <v>213</v>
      </c>
      <c r="K284" s="53">
        <v>250</v>
      </c>
      <c r="L284" s="52">
        <f t="shared" si="9"/>
        <v>0</v>
      </c>
      <c r="M284" s="25"/>
      <c r="N284" s="25"/>
      <c r="O284" s="25"/>
      <c r="P284" s="25"/>
      <c r="Q284" s="25"/>
      <c r="R284" s="25"/>
      <c r="S284" s="25"/>
      <c r="T284" s="25"/>
    </row>
    <row r="285" spans="1:20" ht="20.25" customHeight="1" x14ac:dyDescent="0.25">
      <c r="A285" s="63"/>
      <c r="B285" s="61"/>
      <c r="C285" s="6" t="s">
        <v>208</v>
      </c>
      <c r="D285" s="17" t="s">
        <v>30</v>
      </c>
      <c r="E285" s="6" t="s">
        <v>29</v>
      </c>
      <c r="F285" s="17" t="s">
        <v>74</v>
      </c>
      <c r="G285" s="17" t="s">
        <v>100</v>
      </c>
      <c r="H285" s="24" t="s">
        <v>105</v>
      </c>
      <c r="I285" s="6" t="s">
        <v>26</v>
      </c>
      <c r="J285" s="6" t="s">
        <v>213</v>
      </c>
      <c r="K285" s="53">
        <v>250</v>
      </c>
      <c r="L285" s="52">
        <f t="shared" si="9"/>
        <v>0</v>
      </c>
      <c r="M285" s="25"/>
      <c r="N285" s="25"/>
      <c r="O285" s="25"/>
      <c r="P285" s="25"/>
      <c r="Q285" s="25"/>
      <c r="R285" s="25"/>
      <c r="S285" s="25"/>
      <c r="T285" s="25"/>
    </row>
    <row r="286" spans="1:20" ht="20.25" customHeight="1" thickBot="1" x14ac:dyDescent="0.3">
      <c r="A286" s="63"/>
      <c r="B286" s="65"/>
      <c r="C286" s="10" t="s">
        <v>208</v>
      </c>
      <c r="D286" s="19" t="s">
        <v>30</v>
      </c>
      <c r="E286" s="10" t="s">
        <v>29</v>
      </c>
      <c r="F286" s="19" t="s">
        <v>74</v>
      </c>
      <c r="G286" s="19" t="s">
        <v>100</v>
      </c>
      <c r="H286" s="28" t="s">
        <v>104</v>
      </c>
      <c r="I286" s="10" t="s">
        <v>22</v>
      </c>
      <c r="J286" s="10" t="s">
        <v>213</v>
      </c>
      <c r="K286" s="55">
        <v>250</v>
      </c>
      <c r="L286" s="52">
        <f t="shared" si="9"/>
        <v>0</v>
      </c>
      <c r="M286" s="29"/>
      <c r="N286" s="29"/>
      <c r="O286" s="29"/>
      <c r="P286" s="29"/>
      <c r="Q286" s="29"/>
      <c r="R286" s="29"/>
      <c r="S286" s="29"/>
      <c r="T286" s="29"/>
    </row>
    <row r="287" spans="1:20" ht="20.25" customHeight="1" x14ac:dyDescent="0.25">
      <c r="A287" s="62"/>
      <c r="B287" s="61"/>
      <c r="C287" s="8" t="s">
        <v>208</v>
      </c>
      <c r="D287" s="16" t="s">
        <v>30</v>
      </c>
      <c r="E287" s="8" t="s">
        <v>110</v>
      </c>
      <c r="F287" s="16" t="s">
        <v>48</v>
      </c>
      <c r="G287" s="16" t="s">
        <v>91</v>
      </c>
      <c r="H287" s="22" t="s">
        <v>101</v>
      </c>
      <c r="I287" s="8" t="s">
        <v>20</v>
      </c>
      <c r="J287" s="8" t="s">
        <v>211</v>
      </c>
      <c r="K287" s="52">
        <v>120</v>
      </c>
      <c r="L287" s="52">
        <f t="shared" si="9"/>
        <v>67080</v>
      </c>
      <c r="M287" s="23"/>
      <c r="N287" s="23"/>
      <c r="O287" s="23">
        <v>112</v>
      </c>
      <c r="P287" s="23">
        <v>185</v>
      </c>
      <c r="Q287" s="23">
        <v>190</v>
      </c>
      <c r="R287" s="23">
        <v>72</v>
      </c>
      <c r="S287" s="23"/>
      <c r="T287" s="23">
        <f t="shared" si="10"/>
        <v>559</v>
      </c>
    </row>
    <row r="288" spans="1:20" ht="20.25" customHeight="1" x14ac:dyDescent="0.25">
      <c r="A288" s="63"/>
      <c r="B288" s="61"/>
      <c r="C288" s="6" t="s">
        <v>208</v>
      </c>
      <c r="D288" s="17" t="s">
        <v>30</v>
      </c>
      <c r="E288" s="8" t="s">
        <v>110</v>
      </c>
      <c r="F288" s="17" t="s">
        <v>48</v>
      </c>
      <c r="G288" s="17" t="s">
        <v>91</v>
      </c>
      <c r="H288" s="24" t="s">
        <v>102</v>
      </c>
      <c r="I288" s="6" t="s">
        <v>21</v>
      </c>
      <c r="J288" s="6" t="s">
        <v>211</v>
      </c>
      <c r="K288" s="53">
        <v>120</v>
      </c>
      <c r="L288" s="52">
        <f t="shared" si="9"/>
        <v>63000</v>
      </c>
      <c r="M288" s="23"/>
      <c r="N288" s="23"/>
      <c r="O288" s="23">
        <v>105</v>
      </c>
      <c r="P288" s="23">
        <v>175</v>
      </c>
      <c r="Q288" s="23">
        <v>175</v>
      </c>
      <c r="R288" s="23">
        <v>70</v>
      </c>
      <c r="S288" s="23"/>
      <c r="T288" s="23">
        <f t="shared" si="10"/>
        <v>525</v>
      </c>
    </row>
    <row r="289" spans="1:20" ht="20.25" customHeight="1" x14ac:dyDescent="0.25">
      <c r="A289" s="63"/>
      <c r="B289" s="61"/>
      <c r="C289" s="6" t="s">
        <v>208</v>
      </c>
      <c r="D289" s="17" t="s">
        <v>30</v>
      </c>
      <c r="E289" s="8" t="s">
        <v>110</v>
      </c>
      <c r="F289" s="17" t="s">
        <v>48</v>
      </c>
      <c r="G289" s="17" t="s">
        <v>91</v>
      </c>
      <c r="H289" s="24" t="s">
        <v>103</v>
      </c>
      <c r="I289" s="6" t="s">
        <v>24</v>
      </c>
      <c r="J289" s="6" t="s">
        <v>211</v>
      </c>
      <c r="K289" s="53">
        <v>120</v>
      </c>
      <c r="L289" s="52">
        <f t="shared" si="9"/>
        <v>36000</v>
      </c>
      <c r="M289" s="23"/>
      <c r="N289" s="23"/>
      <c r="O289" s="23">
        <v>60</v>
      </c>
      <c r="P289" s="23">
        <v>100</v>
      </c>
      <c r="Q289" s="23">
        <v>100</v>
      </c>
      <c r="R289" s="23">
        <v>40</v>
      </c>
      <c r="S289" s="23"/>
      <c r="T289" s="23">
        <f t="shared" si="10"/>
        <v>300</v>
      </c>
    </row>
    <row r="290" spans="1:20" ht="20.25" customHeight="1" x14ac:dyDescent="0.25">
      <c r="A290" s="63"/>
      <c r="B290" s="61"/>
      <c r="C290" s="6" t="s">
        <v>208</v>
      </c>
      <c r="D290" s="17" t="s">
        <v>30</v>
      </c>
      <c r="E290" s="8" t="s">
        <v>110</v>
      </c>
      <c r="F290" s="17" t="s">
        <v>48</v>
      </c>
      <c r="G290" s="17" t="s">
        <v>91</v>
      </c>
      <c r="H290" s="24" t="s">
        <v>106</v>
      </c>
      <c r="I290" s="6" t="s">
        <v>25</v>
      </c>
      <c r="J290" s="6" t="s">
        <v>211</v>
      </c>
      <c r="K290" s="53">
        <v>120</v>
      </c>
      <c r="L290" s="52">
        <f t="shared" si="9"/>
        <v>0</v>
      </c>
      <c r="M290" s="23"/>
      <c r="N290" s="23"/>
      <c r="O290" s="23"/>
      <c r="P290" s="23"/>
      <c r="Q290" s="23"/>
      <c r="R290" s="23"/>
      <c r="S290" s="23"/>
      <c r="T290" s="25"/>
    </row>
    <row r="291" spans="1:20" ht="20.25" customHeight="1" x14ac:dyDescent="0.25">
      <c r="A291" s="63"/>
      <c r="B291" s="61"/>
      <c r="C291" s="6" t="s">
        <v>208</v>
      </c>
      <c r="D291" s="17" t="s">
        <v>30</v>
      </c>
      <c r="E291" s="8" t="s">
        <v>110</v>
      </c>
      <c r="F291" s="17" t="s">
        <v>48</v>
      </c>
      <c r="G291" s="17" t="s">
        <v>91</v>
      </c>
      <c r="H291" s="24" t="s">
        <v>105</v>
      </c>
      <c r="I291" s="6" t="s">
        <v>26</v>
      </c>
      <c r="J291" s="6" t="s">
        <v>211</v>
      </c>
      <c r="K291" s="53">
        <v>120</v>
      </c>
      <c r="L291" s="52">
        <f t="shared" si="9"/>
        <v>0</v>
      </c>
      <c r="M291" s="23"/>
      <c r="N291" s="23"/>
      <c r="O291" s="23"/>
      <c r="P291" s="23"/>
      <c r="Q291" s="23"/>
      <c r="R291" s="23"/>
      <c r="S291" s="23"/>
      <c r="T291" s="25"/>
    </row>
    <row r="292" spans="1:20" ht="20.25" customHeight="1" thickBot="1" x14ac:dyDescent="0.3">
      <c r="A292" s="64"/>
      <c r="B292" s="65"/>
      <c r="C292" s="10" t="s">
        <v>208</v>
      </c>
      <c r="D292" s="19" t="s">
        <v>30</v>
      </c>
      <c r="E292" s="8" t="s">
        <v>110</v>
      </c>
      <c r="F292" s="19" t="s">
        <v>48</v>
      </c>
      <c r="G292" s="19" t="s">
        <v>91</v>
      </c>
      <c r="H292" s="28" t="s">
        <v>104</v>
      </c>
      <c r="I292" s="10" t="s">
        <v>22</v>
      </c>
      <c r="J292" s="10" t="s">
        <v>211</v>
      </c>
      <c r="K292" s="55">
        <v>120</v>
      </c>
      <c r="L292" s="52">
        <f t="shared" si="9"/>
        <v>10080</v>
      </c>
      <c r="M292" s="23"/>
      <c r="N292" s="23"/>
      <c r="O292" s="23">
        <v>17</v>
      </c>
      <c r="P292" s="23">
        <v>25</v>
      </c>
      <c r="Q292" s="23">
        <v>25</v>
      </c>
      <c r="R292" s="23">
        <v>17</v>
      </c>
      <c r="S292" s="23"/>
      <c r="T292" s="29">
        <f t="shared" si="10"/>
        <v>84</v>
      </c>
    </row>
    <row r="293" spans="1:20" ht="78.75" customHeight="1" thickBot="1" x14ac:dyDescent="0.3">
      <c r="A293" s="12"/>
      <c r="B293" s="13" t="s">
        <v>97</v>
      </c>
      <c r="C293" s="11" t="s">
        <v>208</v>
      </c>
      <c r="D293" s="21" t="s">
        <v>30</v>
      </c>
      <c r="E293" s="11" t="s">
        <v>17</v>
      </c>
      <c r="F293" s="21" t="s">
        <v>62</v>
      </c>
      <c r="G293" s="21" t="s">
        <v>98</v>
      </c>
      <c r="H293" s="32" t="s">
        <v>107</v>
      </c>
      <c r="I293" s="33" t="s">
        <v>28</v>
      </c>
      <c r="J293" s="33" t="s">
        <v>212</v>
      </c>
      <c r="K293" s="57">
        <v>340</v>
      </c>
      <c r="L293" s="52">
        <f t="shared" si="9"/>
        <v>21760</v>
      </c>
      <c r="M293" s="33"/>
      <c r="N293" s="33"/>
      <c r="O293" s="33"/>
      <c r="P293" s="33">
        <v>22</v>
      </c>
      <c r="Q293" s="33">
        <v>28</v>
      </c>
      <c r="R293" s="33">
        <v>14</v>
      </c>
      <c r="S293" s="33"/>
      <c r="T293" s="33">
        <f t="shared" si="10"/>
        <v>64</v>
      </c>
    </row>
    <row r="294" spans="1:20" ht="78.75" customHeight="1" thickBot="1" x14ac:dyDescent="0.3">
      <c r="A294" s="12"/>
      <c r="B294" s="13" t="s">
        <v>97</v>
      </c>
      <c r="C294" s="11" t="s">
        <v>208</v>
      </c>
      <c r="D294" s="21" t="s">
        <v>30</v>
      </c>
      <c r="E294" s="11" t="s">
        <v>29</v>
      </c>
      <c r="F294" s="21" t="s">
        <v>75</v>
      </c>
      <c r="G294" s="21" t="s">
        <v>98</v>
      </c>
      <c r="H294" s="32" t="s">
        <v>107</v>
      </c>
      <c r="I294" s="33" t="s">
        <v>28</v>
      </c>
      <c r="J294" s="33" t="s">
        <v>212</v>
      </c>
      <c r="K294" s="57">
        <v>300</v>
      </c>
      <c r="L294" s="52">
        <f t="shared" si="9"/>
        <v>19200</v>
      </c>
      <c r="M294" s="33"/>
      <c r="N294" s="33"/>
      <c r="O294" s="33"/>
      <c r="P294" s="33">
        <v>22</v>
      </c>
      <c r="Q294" s="33">
        <v>28</v>
      </c>
      <c r="R294" s="33">
        <v>14</v>
      </c>
      <c r="S294" s="33"/>
      <c r="T294" s="33">
        <f t="shared" si="10"/>
        <v>64</v>
      </c>
    </row>
    <row r="295" spans="1:20" ht="78.75" customHeight="1" thickBot="1" x14ac:dyDescent="0.3">
      <c r="A295" s="12"/>
      <c r="B295" s="13" t="s">
        <v>97</v>
      </c>
      <c r="C295" s="11" t="s">
        <v>208</v>
      </c>
      <c r="D295" s="21" t="s">
        <v>30</v>
      </c>
      <c r="E295" s="11" t="s">
        <v>18</v>
      </c>
      <c r="F295" s="21" t="s">
        <v>89</v>
      </c>
      <c r="G295" s="21" t="s">
        <v>98</v>
      </c>
      <c r="H295" s="32" t="s">
        <v>107</v>
      </c>
      <c r="I295" s="33" t="s">
        <v>28</v>
      </c>
      <c r="J295" s="33" t="s">
        <v>212</v>
      </c>
      <c r="K295" s="57">
        <v>300</v>
      </c>
      <c r="L295" s="52">
        <f t="shared" si="9"/>
        <v>25500</v>
      </c>
      <c r="M295" s="33"/>
      <c r="N295" s="33"/>
      <c r="O295" s="33">
        <v>12</v>
      </c>
      <c r="P295" s="33">
        <v>25</v>
      </c>
      <c r="Q295" s="33">
        <v>28</v>
      </c>
      <c r="R295" s="33">
        <v>20</v>
      </c>
      <c r="S295" s="33"/>
      <c r="T295" s="33">
        <f t="shared" si="10"/>
        <v>85</v>
      </c>
    </row>
    <row r="296" spans="1:20" ht="78.75" customHeight="1" thickBot="1" x14ac:dyDescent="0.3">
      <c r="A296" s="12"/>
      <c r="B296" s="13" t="s">
        <v>97</v>
      </c>
      <c r="C296" s="11" t="s">
        <v>208</v>
      </c>
      <c r="D296" s="21" t="s">
        <v>30</v>
      </c>
      <c r="E296" s="11" t="s">
        <v>19</v>
      </c>
      <c r="F296" s="21" t="s">
        <v>83</v>
      </c>
      <c r="G296" s="21" t="s">
        <v>98</v>
      </c>
      <c r="H296" s="32" t="s">
        <v>107</v>
      </c>
      <c r="I296" s="33" t="s">
        <v>28</v>
      </c>
      <c r="J296" s="33" t="s">
        <v>212</v>
      </c>
      <c r="K296" s="57">
        <v>410</v>
      </c>
      <c r="L296" s="52">
        <f t="shared" si="9"/>
        <v>25420</v>
      </c>
      <c r="M296" s="33"/>
      <c r="N296" s="33"/>
      <c r="O296" s="33"/>
      <c r="P296" s="33">
        <v>19</v>
      </c>
      <c r="Q296" s="33">
        <v>25</v>
      </c>
      <c r="R296" s="33">
        <v>18</v>
      </c>
      <c r="S296" s="33"/>
      <c r="T296" s="33">
        <f t="shared" si="10"/>
        <v>62</v>
      </c>
    </row>
    <row r="297" spans="1:20" ht="78.75" customHeight="1" thickBot="1" x14ac:dyDescent="0.3">
      <c r="A297" s="12"/>
      <c r="B297" s="13" t="s">
        <v>97</v>
      </c>
      <c r="C297" s="11" t="s">
        <v>208</v>
      </c>
      <c r="D297" s="21" t="s">
        <v>30</v>
      </c>
      <c r="E297" s="8" t="s">
        <v>110</v>
      </c>
      <c r="F297" s="21" t="s">
        <v>49</v>
      </c>
      <c r="G297" s="21" t="s">
        <v>99</v>
      </c>
      <c r="H297" s="32" t="s">
        <v>107</v>
      </c>
      <c r="I297" s="33" t="s">
        <v>28</v>
      </c>
      <c r="J297" s="33" t="s">
        <v>211</v>
      </c>
      <c r="K297" s="57">
        <v>130</v>
      </c>
      <c r="L297" s="52">
        <f t="shared" si="9"/>
        <v>4810</v>
      </c>
      <c r="M297" s="23"/>
      <c r="N297" s="23"/>
      <c r="O297" s="23"/>
      <c r="P297" s="23">
        <v>9</v>
      </c>
      <c r="Q297" s="23">
        <v>16</v>
      </c>
      <c r="R297" s="23">
        <v>12</v>
      </c>
      <c r="S297" s="23"/>
      <c r="T297" s="33">
        <f t="shared" si="10"/>
        <v>37</v>
      </c>
    </row>
    <row r="298" spans="1:20" x14ac:dyDescent="0.25">
      <c r="A298" s="68"/>
      <c r="B298" s="60"/>
      <c r="C298" s="8" t="s">
        <v>207</v>
      </c>
      <c r="D298" s="17" t="s">
        <v>111</v>
      </c>
      <c r="E298" s="6" t="s">
        <v>16</v>
      </c>
      <c r="F298" s="6" t="s">
        <v>112</v>
      </c>
      <c r="G298" s="6" t="s">
        <v>113</v>
      </c>
      <c r="H298" s="6" t="s">
        <v>101</v>
      </c>
      <c r="I298" s="6" t="s">
        <v>20</v>
      </c>
      <c r="J298" s="6" t="s">
        <v>214</v>
      </c>
      <c r="K298" s="53">
        <v>200</v>
      </c>
      <c r="L298" s="52">
        <f t="shared" si="9"/>
        <v>9200</v>
      </c>
      <c r="M298" s="25">
        <v>4</v>
      </c>
      <c r="N298" s="25">
        <v>19</v>
      </c>
      <c r="O298" s="25">
        <v>18</v>
      </c>
      <c r="P298" s="25">
        <v>3</v>
      </c>
      <c r="Q298" s="25">
        <v>2</v>
      </c>
      <c r="R298" s="25"/>
      <c r="S298" s="25"/>
      <c r="T298" s="23">
        <f t="shared" si="10"/>
        <v>46</v>
      </c>
    </row>
    <row r="299" spans="1:20" x14ac:dyDescent="0.25">
      <c r="A299" s="69"/>
      <c r="B299" s="61"/>
      <c r="C299" s="6" t="s">
        <v>207</v>
      </c>
      <c r="D299" s="17" t="s">
        <v>111</v>
      </c>
      <c r="E299" s="6" t="s">
        <v>16</v>
      </c>
      <c r="F299" s="6" t="s">
        <v>112</v>
      </c>
      <c r="G299" s="6" t="s">
        <v>113</v>
      </c>
      <c r="H299" s="6" t="s">
        <v>102</v>
      </c>
      <c r="I299" s="6" t="s">
        <v>21</v>
      </c>
      <c r="J299" s="6" t="s">
        <v>214</v>
      </c>
      <c r="K299" s="53">
        <v>200</v>
      </c>
      <c r="L299" s="52">
        <f t="shared" si="9"/>
        <v>9200</v>
      </c>
      <c r="M299" s="25">
        <v>4</v>
      </c>
      <c r="N299" s="25">
        <v>19</v>
      </c>
      <c r="O299" s="25">
        <v>18</v>
      </c>
      <c r="P299" s="25">
        <v>3</v>
      </c>
      <c r="Q299" s="25">
        <v>2</v>
      </c>
      <c r="R299" s="25"/>
      <c r="S299" s="25"/>
      <c r="T299" s="25">
        <f t="shared" si="10"/>
        <v>46</v>
      </c>
    </row>
    <row r="300" spans="1:20" x14ac:dyDescent="0.25">
      <c r="A300" s="69"/>
      <c r="B300" s="61"/>
      <c r="C300" s="6" t="s">
        <v>207</v>
      </c>
      <c r="D300" s="17" t="s">
        <v>111</v>
      </c>
      <c r="E300" s="6" t="s">
        <v>16</v>
      </c>
      <c r="F300" s="6" t="s">
        <v>112</v>
      </c>
      <c r="G300" s="6" t="s">
        <v>113</v>
      </c>
      <c r="H300" s="6" t="s">
        <v>114</v>
      </c>
      <c r="I300" s="6" t="s">
        <v>115</v>
      </c>
      <c r="J300" s="6" t="s">
        <v>214</v>
      </c>
      <c r="K300" s="53">
        <v>200</v>
      </c>
      <c r="L300" s="52">
        <f t="shared" si="9"/>
        <v>12400</v>
      </c>
      <c r="M300" s="25">
        <v>6</v>
      </c>
      <c r="N300" s="25">
        <v>23</v>
      </c>
      <c r="O300" s="25">
        <v>22</v>
      </c>
      <c r="P300" s="25">
        <v>7</v>
      </c>
      <c r="Q300" s="25">
        <v>4</v>
      </c>
      <c r="R300" s="25"/>
      <c r="S300" s="25"/>
      <c r="T300" s="25">
        <f t="shared" si="10"/>
        <v>62</v>
      </c>
    </row>
    <row r="301" spans="1:20" x14ac:dyDescent="0.25">
      <c r="A301" s="69"/>
      <c r="B301" s="61"/>
      <c r="C301" s="6" t="s">
        <v>207</v>
      </c>
      <c r="D301" s="17" t="s">
        <v>111</v>
      </c>
      <c r="E301" s="6" t="s">
        <v>16</v>
      </c>
      <c r="F301" s="6" t="s">
        <v>112</v>
      </c>
      <c r="G301" s="6" t="s">
        <v>113</v>
      </c>
      <c r="H301" s="6" t="s">
        <v>116</v>
      </c>
      <c r="I301" s="6" t="s">
        <v>117</v>
      </c>
      <c r="J301" s="6" t="s">
        <v>214</v>
      </c>
      <c r="K301" s="53">
        <v>200</v>
      </c>
      <c r="L301" s="52">
        <f t="shared" si="9"/>
        <v>0</v>
      </c>
      <c r="M301" s="25"/>
      <c r="N301" s="25"/>
      <c r="O301" s="25"/>
      <c r="P301" s="25"/>
      <c r="Q301" s="25"/>
      <c r="R301" s="25"/>
      <c r="S301" s="25"/>
      <c r="T301" s="25"/>
    </row>
    <row r="302" spans="1:20" ht="15.75" thickBot="1" x14ac:dyDescent="0.3">
      <c r="A302" s="75"/>
      <c r="B302" s="65"/>
      <c r="C302" s="7" t="s">
        <v>207</v>
      </c>
      <c r="D302" s="20" t="s">
        <v>111</v>
      </c>
      <c r="E302" s="7" t="s">
        <v>16</v>
      </c>
      <c r="F302" s="7" t="s">
        <v>112</v>
      </c>
      <c r="G302" s="7" t="s">
        <v>113</v>
      </c>
      <c r="H302" s="7" t="s">
        <v>104</v>
      </c>
      <c r="I302" s="7" t="s">
        <v>22</v>
      </c>
      <c r="J302" s="7" t="s">
        <v>214</v>
      </c>
      <c r="K302" s="56">
        <v>200</v>
      </c>
      <c r="L302" s="52">
        <f t="shared" si="9"/>
        <v>12400</v>
      </c>
      <c r="M302" s="30">
        <v>6</v>
      </c>
      <c r="N302" s="30">
        <v>23</v>
      </c>
      <c r="O302" s="30">
        <v>22</v>
      </c>
      <c r="P302" s="30">
        <v>7</v>
      </c>
      <c r="Q302" s="30">
        <v>4</v>
      </c>
      <c r="R302" s="30"/>
      <c r="S302" s="30"/>
      <c r="T302" s="30">
        <f t="shared" si="10"/>
        <v>62</v>
      </c>
    </row>
    <row r="303" spans="1:20" x14ac:dyDescent="0.25">
      <c r="A303" s="68"/>
      <c r="B303" s="60"/>
      <c r="C303" s="8" t="s">
        <v>207</v>
      </c>
      <c r="D303" s="17" t="s">
        <v>111</v>
      </c>
      <c r="E303" s="6" t="s">
        <v>16</v>
      </c>
      <c r="F303" s="6" t="s">
        <v>118</v>
      </c>
      <c r="G303" s="6" t="s">
        <v>113</v>
      </c>
      <c r="H303" s="6" t="s">
        <v>101</v>
      </c>
      <c r="I303" s="6" t="s">
        <v>20</v>
      </c>
      <c r="J303" s="6" t="s">
        <v>214</v>
      </c>
      <c r="K303" s="53">
        <v>200</v>
      </c>
      <c r="L303" s="52">
        <f t="shared" si="9"/>
        <v>9200</v>
      </c>
      <c r="M303" s="25">
        <v>4</v>
      </c>
      <c r="N303" s="25">
        <v>18</v>
      </c>
      <c r="O303" s="25">
        <v>18</v>
      </c>
      <c r="P303" s="25">
        <v>4</v>
      </c>
      <c r="Q303" s="25">
        <v>2</v>
      </c>
      <c r="R303" s="25"/>
      <c r="S303" s="25"/>
      <c r="T303" s="23">
        <f t="shared" si="10"/>
        <v>46</v>
      </c>
    </row>
    <row r="304" spans="1:20" x14ac:dyDescent="0.25">
      <c r="A304" s="69"/>
      <c r="B304" s="61"/>
      <c r="C304" s="8" t="s">
        <v>207</v>
      </c>
      <c r="D304" s="17" t="s">
        <v>111</v>
      </c>
      <c r="E304" s="6" t="s">
        <v>16</v>
      </c>
      <c r="F304" s="6" t="s">
        <v>118</v>
      </c>
      <c r="G304" s="6" t="s">
        <v>113</v>
      </c>
      <c r="H304" s="6" t="s">
        <v>102</v>
      </c>
      <c r="I304" s="6" t="s">
        <v>21</v>
      </c>
      <c r="J304" s="6" t="s">
        <v>214</v>
      </c>
      <c r="K304" s="53">
        <v>200</v>
      </c>
      <c r="L304" s="52">
        <f t="shared" si="9"/>
        <v>9200</v>
      </c>
      <c r="M304" s="25">
        <v>4</v>
      </c>
      <c r="N304" s="25">
        <v>18</v>
      </c>
      <c r="O304" s="25">
        <v>18</v>
      </c>
      <c r="P304" s="25">
        <v>4</v>
      </c>
      <c r="Q304" s="25">
        <v>2</v>
      </c>
      <c r="R304" s="25"/>
      <c r="S304" s="25"/>
      <c r="T304" s="23">
        <f t="shared" si="10"/>
        <v>46</v>
      </c>
    </row>
    <row r="305" spans="1:20" x14ac:dyDescent="0.25">
      <c r="A305" s="69"/>
      <c r="B305" s="61"/>
      <c r="C305" s="6" t="s">
        <v>207</v>
      </c>
      <c r="D305" s="17" t="s">
        <v>111</v>
      </c>
      <c r="E305" s="6" t="s">
        <v>16</v>
      </c>
      <c r="F305" s="6" t="s">
        <v>118</v>
      </c>
      <c r="G305" s="6" t="s">
        <v>113</v>
      </c>
      <c r="H305" s="6" t="s">
        <v>114</v>
      </c>
      <c r="I305" s="6" t="s">
        <v>115</v>
      </c>
      <c r="J305" s="6" t="s">
        <v>214</v>
      </c>
      <c r="K305" s="53">
        <v>200</v>
      </c>
      <c r="L305" s="52">
        <f t="shared" si="9"/>
        <v>12400</v>
      </c>
      <c r="M305" s="25">
        <v>6</v>
      </c>
      <c r="N305" s="25">
        <v>22</v>
      </c>
      <c r="O305" s="25">
        <v>22</v>
      </c>
      <c r="P305" s="25">
        <v>8</v>
      </c>
      <c r="Q305" s="25">
        <v>4</v>
      </c>
      <c r="R305" s="25"/>
      <c r="S305" s="25"/>
      <c r="T305" s="25">
        <f t="shared" si="10"/>
        <v>62</v>
      </c>
    </row>
    <row r="306" spans="1:20" x14ac:dyDescent="0.25">
      <c r="A306" s="69"/>
      <c r="B306" s="61"/>
      <c r="C306" s="6" t="s">
        <v>207</v>
      </c>
      <c r="D306" s="17" t="s">
        <v>111</v>
      </c>
      <c r="E306" s="6" t="s">
        <v>16</v>
      </c>
      <c r="F306" s="6" t="s">
        <v>118</v>
      </c>
      <c r="G306" s="6" t="s">
        <v>113</v>
      </c>
      <c r="H306" s="6" t="s">
        <v>116</v>
      </c>
      <c r="I306" s="6" t="s">
        <v>117</v>
      </c>
      <c r="J306" s="6" t="s">
        <v>214</v>
      </c>
      <c r="K306" s="53">
        <v>200</v>
      </c>
      <c r="L306" s="52">
        <f t="shared" si="9"/>
        <v>0</v>
      </c>
      <c r="M306" s="25"/>
      <c r="N306" s="25"/>
      <c r="O306" s="25"/>
      <c r="P306" s="25"/>
      <c r="Q306" s="25"/>
      <c r="R306" s="25"/>
      <c r="S306" s="25"/>
      <c r="T306" s="25"/>
    </row>
    <row r="307" spans="1:20" ht="15.75" thickBot="1" x14ac:dyDescent="0.3">
      <c r="A307" s="69"/>
      <c r="B307" s="61"/>
      <c r="C307" s="7" t="s">
        <v>207</v>
      </c>
      <c r="D307" s="20" t="s">
        <v>111</v>
      </c>
      <c r="E307" s="7" t="s">
        <v>16</v>
      </c>
      <c r="F307" s="7" t="s">
        <v>118</v>
      </c>
      <c r="G307" s="7" t="s">
        <v>113</v>
      </c>
      <c r="H307" s="7" t="s">
        <v>104</v>
      </c>
      <c r="I307" s="7" t="s">
        <v>22</v>
      </c>
      <c r="J307" s="7" t="s">
        <v>214</v>
      </c>
      <c r="K307" s="56">
        <v>200</v>
      </c>
      <c r="L307" s="52">
        <f t="shared" si="9"/>
        <v>12400</v>
      </c>
      <c r="M307" s="30">
        <v>6</v>
      </c>
      <c r="N307" s="30">
        <v>22</v>
      </c>
      <c r="O307" s="30">
        <v>22</v>
      </c>
      <c r="P307" s="30">
        <v>8</v>
      </c>
      <c r="Q307" s="30">
        <v>4</v>
      </c>
      <c r="R307" s="30"/>
      <c r="S307" s="30"/>
      <c r="T307" s="30">
        <f t="shared" si="10"/>
        <v>62</v>
      </c>
    </row>
    <row r="308" spans="1:20" x14ac:dyDescent="0.25">
      <c r="A308" s="68"/>
      <c r="B308" s="60"/>
      <c r="C308" s="8" t="s">
        <v>207</v>
      </c>
      <c r="D308" s="17" t="s">
        <v>111</v>
      </c>
      <c r="E308" s="6" t="s">
        <v>16</v>
      </c>
      <c r="F308" s="6" t="s">
        <v>119</v>
      </c>
      <c r="G308" s="6" t="s">
        <v>113</v>
      </c>
      <c r="H308" s="6" t="s">
        <v>101</v>
      </c>
      <c r="I308" s="6" t="s">
        <v>20</v>
      </c>
      <c r="J308" s="6" t="s">
        <v>214</v>
      </c>
      <c r="K308" s="53">
        <v>200</v>
      </c>
      <c r="L308" s="52">
        <f t="shared" si="9"/>
        <v>14400</v>
      </c>
      <c r="M308" s="25">
        <v>7</v>
      </c>
      <c r="N308" s="25">
        <v>25</v>
      </c>
      <c r="O308" s="25">
        <v>25</v>
      </c>
      <c r="P308" s="25">
        <v>10</v>
      </c>
      <c r="Q308" s="25">
        <v>5</v>
      </c>
      <c r="R308" s="25"/>
      <c r="S308" s="25"/>
      <c r="T308" s="23">
        <f t="shared" si="10"/>
        <v>72</v>
      </c>
    </row>
    <row r="309" spans="1:20" x14ac:dyDescent="0.25">
      <c r="A309" s="69"/>
      <c r="B309" s="61"/>
      <c r="C309" s="6" t="s">
        <v>207</v>
      </c>
      <c r="D309" s="17" t="s">
        <v>111</v>
      </c>
      <c r="E309" s="6" t="s">
        <v>16</v>
      </c>
      <c r="F309" s="6" t="s">
        <v>119</v>
      </c>
      <c r="G309" s="6" t="s">
        <v>113</v>
      </c>
      <c r="H309" s="6" t="s">
        <v>102</v>
      </c>
      <c r="I309" s="6" t="s">
        <v>21</v>
      </c>
      <c r="J309" s="6" t="s">
        <v>214</v>
      </c>
      <c r="K309" s="53">
        <v>200</v>
      </c>
      <c r="L309" s="52">
        <f t="shared" si="9"/>
        <v>14400</v>
      </c>
      <c r="M309" s="25">
        <v>7</v>
      </c>
      <c r="N309" s="25">
        <v>25</v>
      </c>
      <c r="O309" s="25">
        <v>25</v>
      </c>
      <c r="P309" s="25">
        <v>10</v>
      </c>
      <c r="Q309" s="25">
        <v>5</v>
      </c>
      <c r="R309" s="25"/>
      <c r="S309" s="25"/>
      <c r="T309" s="25">
        <f t="shared" si="10"/>
        <v>72</v>
      </c>
    </row>
    <row r="310" spans="1:20" x14ac:dyDescent="0.25">
      <c r="A310" s="69"/>
      <c r="B310" s="61"/>
      <c r="C310" s="6" t="s">
        <v>207</v>
      </c>
      <c r="D310" s="17" t="s">
        <v>111</v>
      </c>
      <c r="E310" s="6" t="s">
        <v>16</v>
      </c>
      <c r="F310" s="6" t="s">
        <v>119</v>
      </c>
      <c r="G310" s="6" t="s">
        <v>113</v>
      </c>
      <c r="H310" s="6" t="s">
        <v>114</v>
      </c>
      <c r="I310" s="6" t="s">
        <v>115</v>
      </c>
      <c r="J310" s="6" t="s">
        <v>214</v>
      </c>
      <c r="K310" s="53">
        <v>200</v>
      </c>
      <c r="L310" s="52">
        <f t="shared" si="9"/>
        <v>18200</v>
      </c>
      <c r="M310" s="25">
        <v>9</v>
      </c>
      <c r="N310" s="25">
        <v>30</v>
      </c>
      <c r="O310" s="25">
        <v>30</v>
      </c>
      <c r="P310" s="25">
        <v>15</v>
      </c>
      <c r="Q310" s="25">
        <v>7</v>
      </c>
      <c r="R310" s="25"/>
      <c r="S310" s="25"/>
      <c r="T310" s="25">
        <f t="shared" si="10"/>
        <v>91</v>
      </c>
    </row>
    <row r="311" spans="1:20" x14ac:dyDescent="0.25">
      <c r="A311" s="69"/>
      <c r="B311" s="61"/>
      <c r="C311" s="6" t="s">
        <v>207</v>
      </c>
      <c r="D311" s="17" t="s">
        <v>111</v>
      </c>
      <c r="E311" s="6" t="s">
        <v>16</v>
      </c>
      <c r="F311" s="6" t="s">
        <v>119</v>
      </c>
      <c r="G311" s="6" t="s">
        <v>113</v>
      </c>
      <c r="H311" s="6" t="s">
        <v>116</v>
      </c>
      <c r="I311" s="6" t="s">
        <v>117</v>
      </c>
      <c r="J311" s="6" t="s">
        <v>214</v>
      </c>
      <c r="K311" s="53">
        <v>200</v>
      </c>
      <c r="L311" s="52">
        <f t="shared" si="9"/>
        <v>0</v>
      </c>
      <c r="M311" s="25"/>
      <c r="N311" s="25"/>
      <c r="O311" s="25"/>
      <c r="P311" s="25"/>
      <c r="Q311" s="25"/>
      <c r="R311" s="25"/>
      <c r="S311" s="25"/>
      <c r="T311" s="25"/>
    </row>
    <row r="312" spans="1:20" ht="15.75" thickBot="1" x14ac:dyDescent="0.3">
      <c r="A312" s="75"/>
      <c r="B312" s="65"/>
      <c r="C312" s="7" t="s">
        <v>207</v>
      </c>
      <c r="D312" s="20" t="s">
        <v>111</v>
      </c>
      <c r="E312" s="7" t="s">
        <v>16</v>
      </c>
      <c r="F312" s="7" t="s">
        <v>119</v>
      </c>
      <c r="G312" s="7" t="s">
        <v>113</v>
      </c>
      <c r="H312" s="7" t="s">
        <v>104</v>
      </c>
      <c r="I312" s="7" t="s">
        <v>22</v>
      </c>
      <c r="J312" s="7" t="s">
        <v>214</v>
      </c>
      <c r="K312" s="56">
        <v>200</v>
      </c>
      <c r="L312" s="52">
        <f t="shared" si="9"/>
        <v>18200</v>
      </c>
      <c r="M312" s="30">
        <v>9</v>
      </c>
      <c r="N312" s="30">
        <v>30</v>
      </c>
      <c r="O312" s="30">
        <v>30</v>
      </c>
      <c r="P312" s="30">
        <v>15</v>
      </c>
      <c r="Q312" s="30">
        <v>7</v>
      </c>
      <c r="R312" s="30"/>
      <c r="S312" s="30"/>
      <c r="T312" s="30">
        <f t="shared" si="10"/>
        <v>91</v>
      </c>
    </row>
    <row r="313" spans="1:20" x14ac:dyDescent="0.25">
      <c r="A313" s="68"/>
      <c r="B313" s="60"/>
      <c r="C313" s="8" t="s">
        <v>207</v>
      </c>
      <c r="D313" s="17" t="s">
        <v>111</v>
      </c>
      <c r="E313" s="6" t="s">
        <v>16</v>
      </c>
      <c r="F313" s="6" t="s">
        <v>120</v>
      </c>
      <c r="G313" s="6" t="s">
        <v>113</v>
      </c>
      <c r="H313" s="6" t="s">
        <v>101</v>
      </c>
      <c r="I313" s="6" t="s">
        <v>20</v>
      </c>
      <c r="J313" s="6" t="s">
        <v>214</v>
      </c>
      <c r="K313" s="53">
        <v>200</v>
      </c>
      <c r="L313" s="52">
        <f t="shared" si="9"/>
        <v>11200</v>
      </c>
      <c r="M313" s="25">
        <v>5</v>
      </c>
      <c r="N313" s="25">
        <v>21</v>
      </c>
      <c r="O313" s="25">
        <v>21</v>
      </c>
      <c r="P313" s="25">
        <v>6</v>
      </c>
      <c r="Q313" s="25">
        <v>3</v>
      </c>
      <c r="R313" s="25"/>
      <c r="S313" s="25"/>
      <c r="T313" s="23">
        <f t="shared" si="10"/>
        <v>56</v>
      </c>
    </row>
    <row r="314" spans="1:20" x14ac:dyDescent="0.25">
      <c r="A314" s="69"/>
      <c r="B314" s="61"/>
      <c r="C314" s="6" t="s">
        <v>207</v>
      </c>
      <c r="D314" s="17" t="s">
        <v>111</v>
      </c>
      <c r="E314" s="6" t="s">
        <v>16</v>
      </c>
      <c r="F314" s="6" t="s">
        <v>120</v>
      </c>
      <c r="G314" s="6" t="s">
        <v>113</v>
      </c>
      <c r="H314" s="6" t="s">
        <v>102</v>
      </c>
      <c r="I314" s="6" t="s">
        <v>21</v>
      </c>
      <c r="J314" s="6" t="s">
        <v>214</v>
      </c>
      <c r="K314" s="53">
        <v>200</v>
      </c>
      <c r="L314" s="52">
        <f t="shared" si="9"/>
        <v>11200</v>
      </c>
      <c r="M314" s="25">
        <v>5</v>
      </c>
      <c r="N314" s="25">
        <v>21</v>
      </c>
      <c r="O314" s="25">
        <v>21</v>
      </c>
      <c r="P314" s="25">
        <v>6</v>
      </c>
      <c r="Q314" s="25">
        <v>3</v>
      </c>
      <c r="R314" s="25"/>
      <c r="S314" s="25"/>
      <c r="T314" s="25">
        <f t="shared" si="10"/>
        <v>56</v>
      </c>
    </row>
    <row r="315" spans="1:20" x14ac:dyDescent="0.25">
      <c r="A315" s="69"/>
      <c r="B315" s="61"/>
      <c r="C315" s="6" t="s">
        <v>207</v>
      </c>
      <c r="D315" s="17" t="s">
        <v>111</v>
      </c>
      <c r="E315" s="6" t="s">
        <v>16</v>
      </c>
      <c r="F315" s="6" t="s">
        <v>120</v>
      </c>
      <c r="G315" s="6" t="s">
        <v>113</v>
      </c>
      <c r="H315" s="6" t="s">
        <v>114</v>
      </c>
      <c r="I315" s="6" t="s">
        <v>115</v>
      </c>
      <c r="J315" s="6" t="s">
        <v>214</v>
      </c>
      <c r="K315" s="53">
        <v>200</v>
      </c>
      <c r="L315" s="52">
        <f t="shared" si="9"/>
        <v>14400</v>
      </c>
      <c r="M315" s="25">
        <v>7</v>
      </c>
      <c r="N315" s="25">
        <v>25</v>
      </c>
      <c r="O315" s="25">
        <v>25</v>
      </c>
      <c r="P315" s="25">
        <v>10</v>
      </c>
      <c r="Q315" s="25">
        <v>5</v>
      </c>
      <c r="R315" s="25"/>
      <c r="S315" s="25"/>
      <c r="T315" s="25">
        <f t="shared" si="10"/>
        <v>72</v>
      </c>
    </row>
    <row r="316" spans="1:20" x14ac:dyDescent="0.25">
      <c r="A316" s="69"/>
      <c r="B316" s="61"/>
      <c r="C316" s="6" t="s">
        <v>207</v>
      </c>
      <c r="D316" s="17" t="s">
        <v>111</v>
      </c>
      <c r="E316" s="6" t="s">
        <v>16</v>
      </c>
      <c r="F316" s="6" t="s">
        <v>120</v>
      </c>
      <c r="G316" s="6" t="s">
        <v>113</v>
      </c>
      <c r="H316" s="6" t="s">
        <v>116</v>
      </c>
      <c r="I316" s="6" t="s">
        <v>117</v>
      </c>
      <c r="J316" s="6" t="s">
        <v>214</v>
      </c>
      <c r="K316" s="53">
        <v>200</v>
      </c>
      <c r="L316" s="52">
        <f t="shared" si="9"/>
        <v>0</v>
      </c>
      <c r="M316" s="25"/>
      <c r="N316" s="25"/>
      <c r="O316" s="25"/>
      <c r="P316" s="25"/>
      <c r="Q316" s="25"/>
      <c r="R316" s="25"/>
      <c r="S316" s="25"/>
      <c r="T316" s="25"/>
    </row>
    <row r="317" spans="1:20" ht="15.75" thickBot="1" x14ac:dyDescent="0.3">
      <c r="A317" s="75"/>
      <c r="B317" s="65"/>
      <c r="C317" s="7" t="s">
        <v>207</v>
      </c>
      <c r="D317" s="20" t="s">
        <v>111</v>
      </c>
      <c r="E317" s="7" t="s">
        <v>16</v>
      </c>
      <c r="F317" s="7" t="s">
        <v>120</v>
      </c>
      <c r="G317" s="7" t="s">
        <v>113</v>
      </c>
      <c r="H317" s="7" t="s">
        <v>104</v>
      </c>
      <c r="I317" s="7" t="s">
        <v>22</v>
      </c>
      <c r="J317" s="7" t="s">
        <v>214</v>
      </c>
      <c r="K317" s="56">
        <v>200</v>
      </c>
      <c r="L317" s="52">
        <f t="shared" si="9"/>
        <v>14400</v>
      </c>
      <c r="M317" s="30">
        <v>7</v>
      </c>
      <c r="N317" s="30">
        <v>25</v>
      </c>
      <c r="O317" s="30">
        <v>25</v>
      </c>
      <c r="P317" s="30">
        <v>10</v>
      </c>
      <c r="Q317" s="30">
        <v>5</v>
      </c>
      <c r="R317" s="30"/>
      <c r="S317" s="30"/>
      <c r="T317" s="30">
        <f t="shared" si="10"/>
        <v>72</v>
      </c>
    </row>
    <row r="318" spans="1:20" x14ac:dyDescent="0.25">
      <c r="A318" s="68"/>
      <c r="B318" s="60"/>
      <c r="C318" s="8" t="s">
        <v>207</v>
      </c>
      <c r="D318" s="17" t="s">
        <v>111</v>
      </c>
      <c r="E318" s="6" t="s">
        <v>16</v>
      </c>
      <c r="F318" s="6" t="s">
        <v>121</v>
      </c>
      <c r="G318" s="6" t="s">
        <v>113</v>
      </c>
      <c r="H318" s="6" t="s">
        <v>101</v>
      </c>
      <c r="I318" s="6" t="s">
        <v>20</v>
      </c>
      <c r="J318" s="6" t="s">
        <v>214</v>
      </c>
      <c r="K318" s="53">
        <v>200</v>
      </c>
      <c r="L318" s="52">
        <f t="shared" si="9"/>
        <v>5200</v>
      </c>
      <c r="M318" s="25"/>
      <c r="N318" s="25">
        <v>13</v>
      </c>
      <c r="O318" s="25">
        <v>13</v>
      </c>
      <c r="P318" s="25"/>
      <c r="Q318" s="25"/>
      <c r="R318" s="25"/>
      <c r="S318" s="25"/>
      <c r="T318" s="23">
        <f t="shared" si="10"/>
        <v>26</v>
      </c>
    </row>
    <row r="319" spans="1:20" x14ac:dyDescent="0.25">
      <c r="A319" s="69"/>
      <c r="B319" s="61"/>
      <c r="C319" s="6" t="s">
        <v>207</v>
      </c>
      <c r="D319" s="17" t="s">
        <v>111</v>
      </c>
      <c r="E319" s="6" t="s">
        <v>16</v>
      </c>
      <c r="F319" s="6" t="s">
        <v>121</v>
      </c>
      <c r="G319" s="6" t="s">
        <v>113</v>
      </c>
      <c r="H319" s="6" t="s">
        <v>102</v>
      </c>
      <c r="I319" s="6" t="s">
        <v>21</v>
      </c>
      <c r="J319" s="6" t="s">
        <v>214</v>
      </c>
      <c r="K319" s="53">
        <v>200</v>
      </c>
      <c r="L319" s="52">
        <f t="shared" si="9"/>
        <v>5400</v>
      </c>
      <c r="M319" s="25">
        <v>1</v>
      </c>
      <c r="N319" s="25">
        <v>13</v>
      </c>
      <c r="O319" s="25">
        <v>13</v>
      </c>
      <c r="P319" s="25"/>
      <c r="Q319" s="25"/>
      <c r="R319" s="25"/>
      <c r="S319" s="25"/>
      <c r="T319" s="25">
        <f t="shared" si="10"/>
        <v>27</v>
      </c>
    </row>
    <row r="320" spans="1:20" x14ac:dyDescent="0.25">
      <c r="A320" s="69"/>
      <c r="B320" s="61"/>
      <c r="C320" s="6" t="s">
        <v>207</v>
      </c>
      <c r="D320" s="17" t="s">
        <v>111</v>
      </c>
      <c r="E320" s="6" t="s">
        <v>16</v>
      </c>
      <c r="F320" s="6" t="s">
        <v>121</v>
      </c>
      <c r="G320" s="6" t="s">
        <v>113</v>
      </c>
      <c r="H320" s="6" t="s">
        <v>114</v>
      </c>
      <c r="I320" s="6" t="s">
        <v>115</v>
      </c>
      <c r="J320" s="6" t="s">
        <v>214</v>
      </c>
      <c r="K320" s="53">
        <v>200</v>
      </c>
      <c r="L320" s="52">
        <f t="shared" si="9"/>
        <v>12400</v>
      </c>
      <c r="M320" s="25">
        <v>6</v>
      </c>
      <c r="N320" s="25">
        <v>23</v>
      </c>
      <c r="O320" s="25">
        <v>22</v>
      </c>
      <c r="P320" s="25">
        <v>7</v>
      </c>
      <c r="Q320" s="25">
        <v>4</v>
      </c>
      <c r="R320" s="25"/>
      <c r="S320" s="25"/>
      <c r="T320" s="25">
        <f t="shared" si="10"/>
        <v>62</v>
      </c>
    </row>
    <row r="321" spans="1:20" x14ac:dyDescent="0.25">
      <c r="A321" s="69"/>
      <c r="B321" s="61"/>
      <c r="C321" s="6" t="s">
        <v>207</v>
      </c>
      <c r="D321" s="17" t="s">
        <v>111</v>
      </c>
      <c r="E321" s="6" t="s">
        <v>16</v>
      </c>
      <c r="F321" s="6" t="s">
        <v>121</v>
      </c>
      <c r="G321" s="6" t="s">
        <v>113</v>
      </c>
      <c r="H321" s="6" t="s">
        <v>116</v>
      </c>
      <c r="I321" s="6" t="s">
        <v>117</v>
      </c>
      <c r="J321" s="6" t="s">
        <v>214</v>
      </c>
      <c r="K321" s="53">
        <v>200</v>
      </c>
      <c r="L321" s="52">
        <f t="shared" si="9"/>
        <v>0</v>
      </c>
      <c r="M321" s="25"/>
      <c r="N321" s="25"/>
      <c r="O321" s="25"/>
      <c r="P321" s="25"/>
      <c r="Q321" s="25"/>
      <c r="R321" s="25"/>
      <c r="S321" s="25"/>
      <c r="T321" s="25"/>
    </row>
    <row r="322" spans="1:20" ht="15.75" thickBot="1" x14ac:dyDescent="0.3">
      <c r="A322" s="75"/>
      <c r="B322" s="65"/>
      <c r="C322" s="7" t="s">
        <v>207</v>
      </c>
      <c r="D322" s="20" t="s">
        <v>111</v>
      </c>
      <c r="E322" s="7" t="s">
        <v>16</v>
      </c>
      <c r="F322" s="7" t="s">
        <v>121</v>
      </c>
      <c r="G322" s="7" t="s">
        <v>113</v>
      </c>
      <c r="H322" s="7" t="s">
        <v>104</v>
      </c>
      <c r="I322" s="7" t="s">
        <v>22</v>
      </c>
      <c r="J322" s="7" t="s">
        <v>214</v>
      </c>
      <c r="K322" s="56">
        <v>200</v>
      </c>
      <c r="L322" s="52">
        <f t="shared" si="9"/>
        <v>12400</v>
      </c>
      <c r="M322" s="30">
        <v>6</v>
      </c>
      <c r="N322" s="30">
        <v>23</v>
      </c>
      <c r="O322" s="30">
        <v>22</v>
      </c>
      <c r="P322" s="30">
        <v>7</v>
      </c>
      <c r="Q322" s="30">
        <v>4</v>
      </c>
      <c r="R322" s="30"/>
      <c r="S322" s="30"/>
      <c r="T322" s="30">
        <f t="shared" si="10"/>
        <v>62</v>
      </c>
    </row>
    <row r="323" spans="1:20" x14ac:dyDescent="0.25">
      <c r="A323" s="68"/>
      <c r="B323" s="60"/>
      <c r="C323" s="8" t="s">
        <v>207</v>
      </c>
      <c r="D323" s="17" t="s">
        <v>111</v>
      </c>
      <c r="E323" s="6" t="s">
        <v>16</v>
      </c>
      <c r="F323" s="6" t="s">
        <v>122</v>
      </c>
      <c r="G323" s="6" t="s">
        <v>113</v>
      </c>
      <c r="H323" s="6" t="s">
        <v>101</v>
      </c>
      <c r="I323" s="6" t="s">
        <v>20</v>
      </c>
      <c r="J323" s="6" t="s">
        <v>214</v>
      </c>
      <c r="K323" s="53">
        <v>200</v>
      </c>
      <c r="L323" s="52">
        <f t="shared" si="9"/>
        <v>11200</v>
      </c>
      <c r="M323" s="25">
        <v>5</v>
      </c>
      <c r="N323" s="25">
        <v>21</v>
      </c>
      <c r="O323" s="25">
        <v>21</v>
      </c>
      <c r="P323" s="25">
        <v>6</v>
      </c>
      <c r="Q323" s="25">
        <v>3</v>
      </c>
      <c r="R323" s="25"/>
      <c r="S323" s="25"/>
      <c r="T323" s="23">
        <f t="shared" si="10"/>
        <v>56</v>
      </c>
    </row>
    <row r="324" spans="1:20" x14ac:dyDescent="0.25">
      <c r="A324" s="69"/>
      <c r="B324" s="61"/>
      <c r="C324" s="8" t="s">
        <v>207</v>
      </c>
      <c r="D324" s="17" t="s">
        <v>111</v>
      </c>
      <c r="E324" s="6" t="s">
        <v>16</v>
      </c>
      <c r="F324" s="6" t="s">
        <v>122</v>
      </c>
      <c r="G324" s="6" t="s">
        <v>113</v>
      </c>
      <c r="H324" s="6" t="s">
        <v>102</v>
      </c>
      <c r="I324" s="6" t="s">
        <v>21</v>
      </c>
      <c r="J324" s="6" t="s">
        <v>214</v>
      </c>
      <c r="K324" s="53">
        <v>200</v>
      </c>
      <c r="L324" s="52">
        <f t="shared" si="9"/>
        <v>11200</v>
      </c>
      <c r="M324" s="25">
        <v>5</v>
      </c>
      <c r="N324" s="25">
        <v>21</v>
      </c>
      <c r="O324" s="25">
        <v>21</v>
      </c>
      <c r="P324" s="25">
        <v>6</v>
      </c>
      <c r="Q324" s="25">
        <v>3</v>
      </c>
      <c r="R324" s="25"/>
      <c r="S324" s="25"/>
      <c r="T324" s="23">
        <f t="shared" si="10"/>
        <v>56</v>
      </c>
    </row>
    <row r="325" spans="1:20" x14ac:dyDescent="0.25">
      <c r="A325" s="69"/>
      <c r="B325" s="61"/>
      <c r="C325" s="6" t="s">
        <v>207</v>
      </c>
      <c r="D325" s="17" t="s">
        <v>111</v>
      </c>
      <c r="E325" s="6" t="s">
        <v>16</v>
      </c>
      <c r="F325" s="6" t="s">
        <v>122</v>
      </c>
      <c r="G325" s="6" t="s">
        <v>113</v>
      </c>
      <c r="H325" s="6" t="s">
        <v>114</v>
      </c>
      <c r="I325" s="6" t="s">
        <v>115</v>
      </c>
      <c r="J325" s="6" t="s">
        <v>214</v>
      </c>
      <c r="K325" s="53">
        <v>200</v>
      </c>
      <c r="L325" s="52">
        <f t="shared" si="9"/>
        <v>14400</v>
      </c>
      <c r="M325" s="25">
        <v>7</v>
      </c>
      <c r="N325" s="25">
        <v>25</v>
      </c>
      <c r="O325" s="25">
        <v>25</v>
      </c>
      <c r="P325" s="25">
        <v>10</v>
      </c>
      <c r="Q325" s="25">
        <v>5</v>
      </c>
      <c r="R325" s="25"/>
      <c r="S325" s="25"/>
      <c r="T325" s="25">
        <f t="shared" si="10"/>
        <v>72</v>
      </c>
    </row>
    <row r="326" spans="1:20" x14ac:dyDescent="0.25">
      <c r="A326" s="69"/>
      <c r="B326" s="61"/>
      <c r="C326" s="6" t="s">
        <v>207</v>
      </c>
      <c r="D326" s="17" t="s">
        <v>111</v>
      </c>
      <c r="E326" s="6" t="s">
        <v>16</v>
      </c>
      <c r="F326" s="6" t="s">
        <v>122</v>
      </c>
      <c r="G326" s="6" t="s">
        <v>113</v>
      </c>
      <c r="H326" s="6" t="s">
        <v>116</v>
      </c>
      <c r="I326" s="6" t="s">
        <v>117</v>
      </c>
      <c r="J326" s="6" t="s">
        <v>214</v>
      </c>
      <c r="K326" s="53">
        <v>200</v>
      </c>
      <c r="L326" s="52">
        <f t="shared" ref="L326:L389" si="11">K326*T326</f>
        <v>0</v>
      </c>
      <c r="M326" s="25"/>
      <c r="N326" s="25"/>
      <c r="O326" s="25"/>
      <c r="P326" s="25"/>
      <c r="Q326" s="25"/>
      <c r="R326" s="25"/>
      <c r="S326" s="25"/>
      <c r="T326" s="25"/>
    </row>
    <row r="327" spans="1:20" ht="15.75" thickBot="1" x14ac:dyDescent="0.3">
      <c r="A327" s="75"/>
      <c r="B327" s="65"/>
      <c r="C327" s="7" t="s">
        <v>207</v>
      </c>
      <c r="D327" s="20" t="s">
        <v>111</v>
      </c>
      <c r="E327" s="7" t="s">
        <v>16</v>
      </c>
      <c r="F327" s="7" t="s">
        <v>122</v>
      </c>
      <c r="G327" s="7" t="s">
        <v>113</v>
      </c>
      <c r="H327" s="7" t="s">
        <v>104</v>
      </c>
      <c r="I327" s="7" t="s">
        <v>22</v>
      </c>
      <c r="J327" s="7" t="s">
        <v>214</v>
      </c>
      <c r="K327" s="56">
        <v>200</v>
      </c>
      <c r="L327" s="52">
        <f t="shared" si="11"/>
        <v>14400</v>
      </c>
      <c r="M327" s="30">
        <v>7</v>
      </c>
      <c r="N327" s="30">
        <v>25</v>
      </c>
      <c r="O327" s="30">
        <v>25</v>
      </c>
      <c r="P327" s="30">
        <v>10</v>
      </c>
      <c r="Q327" s="30">
        <v>5</v>
      </c>
      <c r="R327" s="30"/>
      <c r="S327" s="30"/>
      <c r="T327" s="30">
        <f>SUM(M327:S327)</f>
        <v>72</v>
      </c>
    </row>
    <row r="328" spans="1:20" x14ac:dyDescent="0.25">
      <c r="A328" s="68"/>
      <c r="B328" s="60"/>
      <c r="C328" s="8" t="s">
        <v>207</v>
      </c>
      <c r="D328" s="17" t="s">
        <v>111</v>
      </c>
      <c r="E328" s="6" t="s">
        <v>110</v>
      </c>
      <c r="F328" s="6" t="s">
        <v>123</v>
      </c>
      <c r="G328" s="6" t="s">
        <v>124</v>
      </c>
      <c r="H328" s="6" t="s">
        <v>101</v>
      </c>
      <c r="I328" s="6" t="s">
        <v>20</v>
      </c>
      <c r="J328" s="6" t="s">
        <v>214</v>
      </c>
      <c r="K328" s="53">
        <v>120</v>
      </c>
      <c r="L328" s="52">
        <f t="shared" si="11"/>
        <v>42720</v>
      </c>
      <c r="M328" s="25"/>
      <c r="N328" s="25">
        <v>126</v>
      </c>
      <c r="O328" s="25">
        <v>126</v>
      </c>
      <c r="P328" s="25">
        <v>71</v>
      </c>
      <c r="Q328" s="25">
        <v>33</v>
      </c>
      <c r="R328" s="25"/>
      <c r="S328" s="25"/>
      <c r="T328" s="23">
        <f>SUM(M328:S328)</f>
        <v>356</v>
      </c>
    </row>
    <row r="329" spans="1:20" x14ac:dyDescent="0.25">
      <c r="A329" s="69"/>
      <c r="B329" s="61"/>
      <c r="C329" s="6" t="s">
        <v>207</v>
      </c>
      <c r="D329" s="17" t="s">
        <v>111</v>
      </c>
      <c r="E329" s="6" t="s">
        <v>110</v>
      </c>
      <c r="F329" s="6" t="s">
        <v>123</v>
      </c>
      <c r="G329" s="6" t="s">
        <v>124</v>
      </c>
      <c r="H329" s="6" t="s">
        <v>102</v>
      </c>
      <c r="I329" s="6" t="s">
        <v>21</v>
      </c>
      <c r="J329" s="6" t="s">
        <v>214</v>
      </c>
      <c r="K329" s="53">
        <v>120</v>
      </c>
      <c r="L329" s="52">
        <f t="shared" si="11"/>
        <v>42720</v>
      </c>
      <c r="M329" s="25"/>
      <c r="N329" s="25">
        <v>126</v>
      </c>
      <c r="O329" s="25">
        <v>126</v>
      </c>
      <c r="P329" s="25">
        <v>71</v>
      </c>
      <c r="Q329" s="25">
        <v>33</v>
      </c>
      <c r="R329" s="25"/>
      <c r="S329" s="25"/>
      <c r="T329" s="25">
        <f>SUM(M329:S329)</f>
        <v>356</v>
      </c>
    </row>
    <row r="330" spans="1:20" x14ac:dyDescent="0.25">
      <c r="A330" s="69"/>
      <c r="B330" s="61"/>
      <c r="C330" s="6" t="s">
        <v>207</v>
      </c>
      <c r="D330" s="17" t="s">
        <v>111</v>
      </c>
      <c r="E330" s="6" t="s">
        <v>110</v>
      </c>
      <c r="F330" s="6" t="s">
        <v>123</v>
      </c>
      <c r="G330" s="6" t="s">
        <v>124</v>
      </c>
      <c r="H330" s="6" t="s">
        <v>114</v>
      </c>
      <c r="I330" s="6" t="s">
        <v>115</v>
      </c>
      <c r="J330" s="6" t="s">
        <v>214</v>
      </c>
      <c r="K330" s="53">
        <v>120</v>
      </c>
      <c r="L330" s="52">
        <f t="shared" si="11"/>
        <v>0</v>
      </c>
      <c r="M330" s="25"/>
      <c r="N330" s="25"/>
      <c r="O330" s="25"/>
      <c r="P330" s="25"/>
      <c r="Q330" s="25"/>
      <c r="R330" s="25"/>
      <c r="S330" s="25"/>
      <c r="T330" s="25"/>
    </row>
    <row r="331" spans="1:20" x14ac:dyDescent="0.25">
      <c r="A331" s="69"/>
      <c r="B331" s="61"/>
      <c r="C331" s="6" t="s">
        <v>207</v>
      </c>
      <c r="D331" s="17" t="s">
        <v>111</v>
      </c>
      <c r="E331" s="6" t="s">
        <v>110</v>
      </c>
      <c r="F331" s="6" t="s">
        <v>123</v>
      </c>
      <c r="G331" s="6" t="s">
        <v>124</v>
      </c>
      <c r="H331" s="6" t="s">
        <v>116</v>
      </c>
      <c r="I331" s="6" t="s">
        <v>117</v>
      </c>
      <c r="J331" s="6" t="s">
        <v>214</v>
      </c>
      <c r="K331" s="53">
        <v>120</v>
      </c>
      <c r="L331" s="52">
        <f t="shared" si="11"/>
        <v>0</v>
      </c>
      <c r="M331" s="25"/>
      <c r="N331" s="25"/>
      <c r="O331" s="25"/>
      <c r="P331" s="25"/>
      <c r="Q331" s="25"/>
      <c r="R331" s="25"/>
      <c r="S331" s="25"/>
      <c r="T331" s="25"/>
    </row>
    <row r="332" spans="1:20" ht="15.75" thickBot="1" x14ac:dyDescent="0.3">
      <c r="A332" s="75"/>
      <c r="B332" s="65"/>
      <c r="C332" s="7" t="s">
        <v>207</v>
      </c>
      <c r="D332" s="20" t="s">
        <v>111</v>
      </c>
      <c r="E332" s="7" t="s">
        <v>110</v>
      </c>
      <c r="F332" s="7" t="s">
        <v>123</v>
      </c>
      <c r="G332" s="7" t="s">
        <v>124</v>
      </c>
      <c r="H332" s="7" t="s">
        <v>104</v>
      </c>
      <c r="I332" s="7" t="s">
        <v>22</v>
      </c>
      <c r="J332" s="7" t="s">
        <v>214</v>
      </c>
      <c r="K332" s="56">
        <v>120</v>
      </c>
      <c r="L332" s="52">
        <f t="shared" si="11"/>
        <v>0</v>
      </c>
      <c r="M332" s="30"/>
      <c r="N332" s="30"/>
      <c r="O332" s="30"/>
      <c r="P332" s="30"/>
      <c r="Q332" s="30"/>
      <c r="R332" s="30"/>
      <c r="S332" s="30"/>
      <c r="T332" s="30"/>
    </row>
    <row r="333" spans="1:20" x14ac:dyDescent="0.25">
      <c r="A333" s="68"/>
      <c r="B333" s="60"/>
      <c r="C333" s="8" t="s">
        <v>207</v>
      </c>
      <c r="D333" s="17" t="s">
        <v>111</v>
      </c>
      <c r="E333" s="6" t="s">
        <v>29</v>
      </c>
      <c r="F333" s="6" t="s">
        <v>125</v>
      </c>
      <c r="G333" s="6" t="s">
        <v>126</v>
      </c>
      <c r="H333" s="6" t="s">
        <v>101</v>
      </c>
      <c r="I333" s="6" t="s">
        <v>20</v>
      </c>
      <c r="J333" s="6" t="s">
        <v>212</v>
      </c>
      <c r="K333" s="53">
        <v>250</v>
      </c>
      <c r="L333" s="52">
        <f t="shared" si="11"/>
        <v>9000</v>
      </c>
      <c r="M333" s="25"/>
      <c r="N333" s="25">
        <v>13</v>
      </c>
      <c r="O333" s="25">
        <v>15</v>
      </c>
      <c r="P333" s="25">
        <v>4</v>
      </c>
      <c r="Q333" s="25">
        <v>4</v>
      </c>
      <c r="R333" s="25"/>
      <c r="S333" s="25"/>
      <c r="T333" s="23">
        <f>SUM(M333:S333)</f>
        <v>36</v>
      </c>
    </row>
    <row r="334" spans="1:20" x14ac:dyDescent="0.25">
      <c r="A334" s="69"/>
      <c r="B334" s="61"/>
      <c r="C334" s="6" t="s">
        <v>207</v>
      </c>
      <c r="D334" s="17" t="s">
        <v>111</v>
      </c>
      <c r="E334" s="6" t="s">
        <v>29</v>
      </c>
      <c r="F334" s="6" t="s">
        <v>125</v>
      </c>
      <c r="G334" s="6" t="s">
        <v>126</v>
      </c>
      <c r="H334" s="6" t="s">
        <v>102</v>
      </c>
      <c r="I334" s="6" t="s">
        <v>21</v>
      </c>
      <c r="J334" s="6" t="s">
        <v>212</v>
      </c>
      <c r="K334" s="53">
        <v>250</v>
      </c>
      <c r="L334" s="52">
        <f t="shared" si="11"/>
        <v>7250</v>
      </c>
      <c r="M334" s="25"/>
      <c r="N334" s="25">
        <v>11</v>
      </c>
      <c r="O334" s="25">
        <v>13</v>
      </c>
      <c r="P334" s="25">
        <v>2</v>
      </c>
      <c r="Q334" s="25">
        <v>3</v>
      </c>
      <c r="R334" s="25"/>
      <c r="S334" s="25"/>
      <c r="T334" s="25">
        <f>SUM(M334:S334)</f>
        <v>29</v>
      </c>
    </row>
    <row r="335" spans="1:20" x14ac:dyDescent="0.25">
      <c r="A335" s="69"/>
      <c r="B335" s="61"/>
      <c r="C335" s="6" t="s">
        <v>207</v>
      </c>
      <c r="D335" s="17" t="s">
        <v>111</v>
      </c>
      <c r="E335" s="6" t="s">
        <v>29</v>
      </c>
      <c r="F335" s="6" t="s">
        <v>125</v>
      </c>
      <c r="G335" s="6" t="s">
        <v>126</v>
      </c>
      <c r="H335" s="6" t="s">
        <v>114</v>
      </c>
      <c r="I335" s="6" t="s">
        <v>115</v>
      </c>
      <c r="J335" s="6" t="s">
        <v>212</v>
      </c>
      <c r="K335" s="53">
        <v>250</v>
      </c>
      <c r="L335" s="52">
        <f t="shared" si="11"/>
        <v>0</v>
      </c>
      <c r="M335" s="25"/>
      <c r="N335" s="25"/>
      <c r="O335" s="25"/>
      <c r="P335" s="25"/>
      <c r="Q335" s="25"/>
      <c r="R335" s="25"/>
      <c r="S335" s="25"/>
      <c r="T335" s="25"/>
    </row>
    <row r="336" spans="1:20" x14ac:dyDescent="0.25">
      <c r="A336" s="69"/>
      <c r="B336" s="61"/>
      <c r="C336" s="6" t="s">
        <v>207</v>
      </c>
      <c r="D336" s="17" t="s">
        <v>111</v>
      </c>
      <c r="E336" s="6" t="s">
        <v>29</v>
      </c>
      <c r="F336" s="6" t="s">
        <v>125</v>
      </c>
      <c r="G336" s="6" t="s">
        <v>126</v>
      </c>
      <c r="H336" s="6" t="s">
        <v>116</v>
      </c>
      <c r="I336" s="6" t="s">
        <v>117</v>
      </c>
      <c r="J336" s="6" t="s">
        <v>212</v>
      </c>
      <c r="K336" s="53">
        <v>250</v>
      </c>
      <c r="L336" s="52">
        <f t="shared" si="11"/>
        <v>0</v>
      </c>
      <c r="M336" s="25"/>
      <c r="N336" s="25"/>
      <c r="O336" s="25"/>
      <c r="P336" s="25"/>
      <c r="Q336" s="25"/>
      <c r="R336" s="25"/>
      <c r="S336" s="25"/>
      <c r="T336" s="25"/>
    </row>
    <row r="337" spans="1:20" ht="15.75" thickBot="1" x14ac:dyDescent="0.3">
      <c r="A337" s="75"/>
      <c r="B337" s="65"/>
      <c r="C337" s="7" t="s">
        <v>207</v>
      </c>
      <c r="D337" s="20" t="s">
        <v>111</v>
      </c>
      <c r="E337" s="7" t="s">
        <v>29</v>
      </c>
      <c r="F337" s="7" t="s">
        <v>125</v>
      </c>
      <c r="G337" s="7" t="s">
        <v>126</v>
      </c>
      <c r="H337" s="7" t="s">
        <v>104</v>
      </c>
      <c r="I337" s="7" t="s">
        <v>22</v>
      </c>
      <c r="J337" s="7" t="s">
        <v>212</v>
      </c>
      <c r="K337" s="56">
        <v>250</v>
      </c>
      <c r="L337" s="52">
        <f t="shared" si="11"/>
        <v>0</v>
      </c>
      <c r="M337" s="30"/>
      <c r="N337" s="30"/>
      <c r="O337" s="30"/>
      <c r="P337" s="30"/>
      <c r="Q337" s="30"/>
      <c r="R337" s="30"/>
      <c r="S337" s="30"/>
      <c r="T337" s="30"/>
    </row>
    <row r="338" spans="1:20" x14ac:dyDescent="0.25">
      <c r="A338" s="68"/>
      <c r="B338" s="60"/>
      <c r="C338" s="8" t="s">
        <v>207</v>
      </c>
      <c r="D338" s="17" t="s">
        <v>111</v>
      </c>
      <c r="E338" s="6" t="s">
        <v>18</v>
      </c>
      <c r="F338" s="6" t="s">
        <v>127</v>
      </c>
      <c r="G338" s="6" t="s">
        <v>126</v>
      </c>
      <c r="H338" s="6" t="s">
        <v>101</v>
      </c>
      <c r="I338" s="6" t="s">
        <v>20</v>
      </c>
      <c r="J338" s="6" t="s">
        <v>212</v>
      </c>
      <c r="K338" s="53">
        <v>300</v>
      </c>
      <c r="L338" s="52">
        <f t="shared" si="11"/>
        <v>18300</v>
      </c>
      <c r="M338" s="25">
        <v>6</v>
      </c>
      <c r="N338" s="25">
        <v>23</v>
      </c>
      <c r="O338" s="25">
        <v>17</v>
      </c>
      <c r="P338" s="25">
        <v>9</v>
      </c>
      <c r="Q338" s="25">
        <v>6</v>
      </c>
      <c r="R338" s="25"/>
      <c r="S338" s="25"/>
      <c r="T338" s="23">
        <f>SUM(M338:S338)</f>
        <v>61</v>
      </c>
    </row>
    <row r="339" spans="1:20" x14ac:dyDescent="0.25">
      <c r="A339" s="69"/>
      <c r="B339" s="61"/>
      <c r="C339" s="6" t="s">
        <v>207</v>
      </c>
      <c r="D339" s="17" t="s">
        <v>111</v>
      </c>
      <c r="E339" s="6" t="s">
        <v>18</v>
      </c>
      <c r="F339" s="6" t="s">
        <v>127</v>
      </c>
      <c r="G339" s="6" t="s">
        <v>126</v>
      </c>
      <c r="H339" s="6" t="s">
        <v>102</v>
      </c>
      <c r="I339" s="6" t="s">
        <v>21</v>
      </c>
      <c r="J339" s="6" t="s">
        <v>212</v>
      </c>
      <c r="K339" s="53">
        <v>300</v>
      </c>
      <c r="L339" s="52">
        <f t="shared" si="11"/>
        <v>18300</v>
      </c>
      <c r="M339" s="25">
        <v>6</v>
      </c>
      <c r="N339" s="25">
        <v>23</v>
      </c>
      <c r="O339" s="25">
        <v>17</v>
      </c>
      <c r="P339" s="25">
        <v>9</v>
      </c>
      <c r="Q339" s="25">
        <v>6</v>
      </c>
      <c r="R339" s="25"/>
      <c r="S339" s="25"/>
      <c r="T339" s="25">
        <f>SUM(M339:S339)</f>
        <v>61</v>
      </c>
    </row>
    <row r="340" spans="1:20" x14ac:dyDescent="0.25">
      <c r="A340" s="69"/>
      <c r="B340" s="61"/>
      <c r="C340" s="6" t="s">
        <v>207</v>
      </c>
      <c r="D340" s="17" t="s">
        <v>111</v>
      </c>
      <c r="E340" s="6" t="s">
        <v>18</v>
      </c>
      <c r="F340" s="6" t="s">
        <v>127</v>
      </c>
      <c r="G340" s="6" t="s">
        <v>126</v>
      </c>
      <c r="H340" s="6" t="s">
        <v>114</v>
      </c>
      <c r="I340" s="6" t="s">
        <v>115</v>
      </c>
      <c r="J340" s="6" t="s">
        <v>212</v>
      </c>
      <c r="K340" s="53">
        <v>300</v>
      </c>
      <c r="L340" s="52">
        <f t="shared" si="11"/>
        <v>0</v>
      </c>
      <c r="M340" s="25"/>
      <c r="N340" s="25"/>
      <c r="O340" s="25"/>
      <c r="P340" s="25"/>
      <c r="Q340" s="25"/>
      <c r="R340" s="25"/>
      <c r="S340" s="25"/>
      <c r="T340" s="25"/>
    </row>
    <row r="341" spans="1:20" x14ac:dyDescent="0.25">
      <c r="A341" s="69"/>
      <c r="B341" s="61"/>
      <c r="C341" s="6" t="s">
        <v>207</v>
      </c>
      <c r="D341" s="17" t="s">
        <v>111</v>
      </c>
      <c r="E341" s="6" t="s">
        <v>18</v>
      </c>
      <c r="F341" s="6" t="s">
        <v>127</v>
      </c>
      <c r="G341" s="6" t="s">
        <v>126</v>
      </c>
      <c r="H341" s="6" t="s">
        <v>116</v>
      </c>
      <c r="I341" s="6" t="s">
        <v>117</v>
      </c>
      <c r="J341" s="6" t="s">
        <v>212</v>
      </c>
      <c r="K341" s="53">
        <v>300</v>
      </c>
      <c r="L341" s="52">
        <f t="shared" si="11"/>
        <v>0</v>
      </c>
      <c r="M341" s="25"/>
      <c r="N341" s="25"/>
      <c r="O341" s="25"/>
      <c r="P341" s="25"/>
      <c r="Q341" s="25"/>
      <c r="R341" s="25"/>
      <c r="S341" s="25"/>
      <c r="T341" s="25"/>
    </row>
    <row r="342" spans="1:20" ht="15.75" thickBot="1" x14ac:dyDescent="0.3">
      <c r="A342" s="75"/>
      <c r="B342" s="65"/>
      <c r="C342" s="7" t="s">
        <v>207</v>
      </c>
      <c r="D342" s="20" t="s">
        <v>111</v>
      </c>
      <c r="E342" s="7" t="s">
        <v>18</v>
      </c>
      <c r="F342" s="7" t="s">
        <v>127</v>
      </c>
      <c r="G342" s="7" t="s">
        <v>126</v>
      </c>
      <c r="H342" s="7" t="s">
        <v>104</v>
      </c>
      <c r="I342" s="7" t="s">
        <v>22</v>
      </c>
      <c r="J342" s="7" t="s">
        <v>212</v>
      </c>
      <c r="K342" s="56">
        <v>300</v>
      </c>
      <c r="L342" s="52">
        <f t="shared" si="11"/>
        <v>0</v>
      </c>
      <c r="M342" s="30"/>
      <c r="N342" s="30"/>
      <c r="O342" s="30"/>
      <c r="P342" s="30"/>
      <c r="Q342" s="30"/>
      <c r="R342" s="30"/>
      <c r="S342" s="30"/>
      <c r="T342" s="30"/>
    </row>
    <row r="343" spans="1:20" x14ac:dyDescent="0.25">
      <c r="A343" s="76"/>
      <c r="B343" s="60"/>
      <c r="C343" s="8" t="s">
        <v>207</v>
      </c>
      <c r="D343" s="17" t="s">
        <v>111</v>
      </c>
      <c r="E343" s="6" t="s">
        <v>110</v>
      </c>
      <c r="F343" s="6" t="s">
        <v>128</v>
      </c>
      <c r="G343" s="6" t="s">
        <v>124</v>
      </c>
      <c r="H343" s="6" t="s">
        <v>101</v>
      </c>
      <c r="I343" s="6" t="s">
        <v>20</v>
      </c>
      <c r="J343" s="6" t="s">
        <v>214</v>
      </c>
      <c r="K343" s="53">
        <v>120</v>
      </c>
      <c r="L343" s="52">
        <f t="shared" si="11"/>
        <v>37440</v>
      </c>
      <c r="M343" s="25"/>
      <c r="N343" s="25">
        <v>112</v>
      </c>
      <c r="O343" s="25">
        <v>113</v>
      </c>
      <c r="P343" s="25">
        <v>60</v>
      </c>
      <c r="Q343" s="25">
        <v>27</v>
      </c>
      <c r="R343" s="25"/>
      <c r="S343" s="25"/>
      <c r="T343" s="23">
        <f>SUM(M343:S343)</f>
        <v>312</v>
      </c>
    </row>
    <row r="344" spans="1:20" x14ac:dyDescent="0.25">
      <c r="A344" s="77"/>
      <c r="B344" s="61"/>
      <c r="C344" s="6" t="s">
        <v>207</v>
      </c>
      <c r="D344" s="17" t="s">
        <v>111</v>
      </c>
      <c r="E344" s="6" t="s">
        <v>110</v>
      </c>
      <c r="F344" s="6" t="s">
        <v>128</v>
      </c>
      <c r="G344" s="6" t="s">
        <v>124</v>
      </c>
      <c r="H344" s="6" t="s">
        <v>102</v>
      </c>
      <c r="I344" s="6" t="s">
        <v>21</v>
      </c>
      <c r="J344" s="6" t="s">
        <v>214</v>
      </c>
      <c r="K344" s="53">
        <v>120</v>
      </c>
      <c r="L344" s="52">
        <f t="shared" si="11"/>
        <v>37440</v>
      </c>
      <c r="M344" s="25"/>
      <c r="N344" s="25">
        <v>112</v>
      </c>
      <c r="O344" s="25">
        <v>113</v>
      </c>
      <c r="P344" s="25">
        <v>60</v>
      </c>
      <c r="Q344" s="25">
        <v>27</v>
      </c>
      <c r="R344" s="25"/>
      <c r="S344" s="25"/>
      <c r="T344" s="25">
        <f>SUM(M344:S344)</f>
        <v>312</v>
      </c>
    </row>
    <row r="345" spans="1:20" x14ac:dyDescent="0.25">
      <c r="A345" s="77"/>
      <c r="B345" s="61"/>
      <c r="C345" s="6" t="s">
        <v>207</v>
      </c>
      <c r="D345" s="17" t="s">
        <v>111</v>
      </c>
      <c r="E345" s="6" t="s">
        <v>110</v>
      </c>
      <c r="F345" s="6" t="s">
        <v>128</v>
      </c>
      <c r="G345" s="6" t="s">
        <v>124</v>
      </c>
      <c r="H345" s="6" t="s">
        <v>114</v>
      </c>
      <c r="I345" s="6" t="s">
        <v>115</v>
      </c>
      <c r="J345" s="6" t="s">
        <v>214</v>
      </c>
      <c r="K345" s="53">
        <v>120</v>
      </c>
      <c r="L345" s="52">
        <f t="shared" si="11"/>
        <v>0</v>
      </c>
      <c r="M345" s="25"/>
      <c r="N345" s="25"/>
      <c r="O345" s="25"/>
      <c r="P345" s="25"/>
      <c r="Q345" s="25"/>
      <c r="R345" s="25"/>
      <c r="S345" s="25"/>
      <c r="T345" s="25"/>
    </row>
    <row r="346" spans="1:20" x14ac:dyDescent="0.25">
      <c r="A346" s="77"/>
      <c r="B346" s="61"/>
      <c r="C346" s="6" t="s">
        <v>207</v>
      </c>
      <c r="D346" s="17" t="s">
        <v>111</v>
      </c>
      <c r="E346" s="6" t="s">
        <v>110</v>
      </c>
      <c r="F346" s="6" t="s">
        <v>128</v>
      </c>
      <c r="G346" s="6" t="s">
        <v>124</v>
      </c>
      <c r="H346" s="6" t="s">
        <v>116</v>
      </c>
      <c r="I346" s="6" t="s">
        <v>117</v>
      </c>
      <c r="J346" s="6" t="s">
        <v>214</v>
      </c>
      <c r="K346" s="53">
        <v>120</v>
      </c>
      <c r="L346" s="52">
        <f t="shared" si="11"/>
        <v>0</v>
      </c>
      <c r="M346" s="25"/>
      <c r="N346" s="25"/>
      <c r="O346" s="25"/>
      <c r="P346" s="25"/>
      <c r="Q346" s="25"/>
      <c r="R346" s="25"/>
      <c r="S346" s="25"/>
      <c r="T346" s="25"/>
    </row>
    <row r="347" spans="1:20" ht="15.75" thickBot="1" x14ac:dyDescent="0.3">
      <c r="A347" s="78"/>
      <c r="B347" s="65"/>
      <c r="C347" s="7" t="s">
        <v>207</v>
      </c>
      <c r="D347" s="20" t="s">
        <v>111</v>
      </c>
      <c r="E347" s="7" t="s">
        <v>110</v>
      </c>
      <c r="F347" s="7" t="s">
        <v>128</v>
      </c>
      <c r="G347" s="7" t="s">
        <v>124</v>
      </c>
      <c r="H347" s="7" t="s">
        <v>104</v>
      </c>
      <c r="I347" s="7" t="s">
        <v>22</v>
      </c>
      <c r="J347" s="7" t="s">
        <v>214</v>
      </c>
      <c r="K347" s="56">
        <v>120</v>
      </c>
      <c r="L347" s="52">
        <f t="shared" si="11"/>
        <v>0</v>
      </c>
      <c r="M347" s="30"/>
      <c r="N347" s="30"/>
      <c r="O347" s="30"/>
      <c r="P347" s="30"/>
      <c r="Q347" s="30"/>
      <c r="R347" s="30"/>
      <c r="S347" s="30"/>
      <c r="T347" s="30"/>
    </row>
    <row r="348" spans="1:20" x14ac:dyDescent="0.25">
      <c r="A348" s="68"/>
      <c r="B348" s="60"/>
      <c r="C348" s="8" t="s">
        <v>207</v>
      </c>
      <c r="D348" s="17" t="s">
        <v>111</v>
      </c>
      <c r="E348" s="6" t="s">
        <v>19</v>
      </c>
      <c r="F348" s="6" t="s">
        <v>129</v>
      </c>
      <c r="G348" s="6" t="s">
        <v>126</v>
      </c>
      <c r="H348" s="6" t="s">
        <v>101</v>
      </c>
      <c r="I348" s="6" t="s">
        <v>20</v>
      </c>
      <c r="J348" s="6" t="s">
        <v>212</v>
      </c>
      <c r="K348" s="53">
        <v>340</v>
      </c>
      <c r="L348" s="52">
        <f t="shared" si="11"/>
        <v>0</v>
      </c>
      <c r="M348" s="25"/>
      <c r="N348" s="25"/>
      <c r="O348" s="25"/>
      <c r="P348" s="25"/>
      <c r="Q348" s="25"/>
      <c r="R348" s="25"/>
      <c r="S348" s="25"/>
      <c r="T348" s="23"/>
    </row>
    <row r="349" spans="1:20" x14ac:dyDescent="0.25">
      <c r="A349" s="69"/>
      <c r="B349" s="61"/>
      <c r="C349" s="6" t="s">
        <v>207</v>
      </c>
      <c r="D349" s="17" t="s">
        <v>111</v>
      </c>
      <c r="E349" s="6" t="s">
        <v>19</v>
      </c>
      <c r="F349" s="6" t="s">
        <v>129</v>
      </c>
      <c r="G349" s="6" t="s">
        <v>126</v>
      </c>
      <c r="H349" s="6" t="s">
        <v>102</v>
      </c>
      <c r="I349" s="6" t="s">
        <v>21</v>
      </c>
      <c r="J349" s="6" t="s">
        <v>212</v>
      </c>
      <c r="K349" s="53">
        <v>340</v>
      </c>
      <c r="L349" s="52">
        <f t="shared" si="11"/>
        <v>28560</v>
      </c>
      <c r="M349" s="25">
        <v>8</v>
      </c>
      <c r="N349" s="25">
        <v>29</v>
      </c>
      <c r="O349" s="25">
        <v>28</v>
      </c>
      <c r="P349" s="25">
        <v>13</v>
      </c>
      <c r="Q349" s="25">
        <v>6</v>
      </c>
      <c r="R349" s="25"/>
      <c r="S349" s="25"/>
      <c r="T349" s="25">
        <f>SUM(M349:S349)</f>
        <v>84</v>
      </c>
    </row>
    <row r="350" spans="1:20" x14ac:dyDescent="0.25">
      <c r="A350" s="69"/>
      <c r="B350" s="61"/>
      <c r="C350" s="6" t="s">
        <v>207</v>
      </c>
      <c r="D350" s="17" t="s">
        <v>111</v>
      </c>
      <c r="E350" s="6" t="s">
        <v>19</v>
      </c>
      <c r="F350" s="6" t="s">
        <v>129</v>
      </c>
      <c r="G350" s="6" t="s">
        <v>126</v>
      </c>
      <c r="H350" s="6" t="s">
        <v>114</v>
      </c>
      <c r="I350" s="6" t="s">
        <v>115</v>
      </c>
      <c r="J350" s="6" t="s">
        <v>212</v>
      </c>
      <c r="K350" s="53">
        <v>340</v>
      </c>
      <c r="L350" s="52">
        <f t="shared" si="11"/>
        <v>0</v>
      </c>
      <c r="M350" s="25"/>
      <c r="N350" s="25"/>
      <c r="O350" s="25"/>
      <c r="P350" s="25"/>
      <c r="Q350" s="25"/>
      <c r="R350" s="25"/>
      <c r="S350" s="25"/>
      <c r="T350" s="25"/>
    </row>
    <row r="351" spans="1:20" x14ac:dyDescent="0.25">
      <c r="A351" s="69"/>
      <c r="B351" s="61"/>
      <c r="C351" s="6" t="s">
        <v>207</v>
      </c>
      <c r="D351" s="17" t="s">
        <v>111</v>
      </c>
      <c r="E351" s="6" t="s">
        <v>19</v>
      </c>
      <c r="F351" s="6" t="s">
        <v>129</v>
      </c>
      <c r="G351" s="6" t="s">
        <v>126</v>
      </c>
      <c r="H351" s="6" t="s">
        <v>116</v>
      </c>
      <c r="I351" s="6" t="s">
        <v>117</v>
      </c>
      <c r="J351" s="6" t="s">
        <v>212</v>
      </c>
      <c r="K351" s="53">
        <v>340</v>
      </c>
      <c r="L351" s="52">
        <f t="shared" si="11"/>
        <v>0</v>
      </c>
      <c r="M351" s="25"/>
      <c r="N351" s="25"/>
      <c r="O351" s="25"/>
      <c r="P351" s="25"/>
      <c r="Q351" s="25"/>
      <c r="R351" s="25"/>
      <c r="S351" s="25"/>
      <c r="T351" s="25"/>
    </row>
    <row r="352" spans="1:20" ht="15.75" thickBot="1" x14ac:dyDescent="0.3">
      <c r="A352" s="75"/>
      <c r="B352" s="65"/>
      <c r="C352" s="7" t="s">
        <v>207</v>
      </c>
      <c r="D352" s="20" t="s">
        <v>111</v>
      </c>
      <c r="E352" s="7" t="s">
        <v>19</v>
      </c>
      <c r="F352" s="7" t="s">
        <v>129</v>
      </c>
      <c r="G352" s="7" t="s">
        <v>126</v>
      </c>
      <c r="H352" s="7" t="s">
        <v>104</v>
      </c>
      <c r="I352" s="7" t="s">
        <v>22</v>
      </c>
      <c r="J352" s="7" t="s">
        <v>212</v>
      </c>
      <c r="K352" s="56">
        <v>340</v>
      </c>
      <c r="L352" s="52">
        <f t="shared" si="11"/>
        <v>0</v>
      </c>
      <c r="M352" s="30"/>
      <c r="N352" s="30"/>
      <c r="O352" s="30"/>
      <c r="P352" s="30"/>
      <c r="Q352" s="30"/>
      <c r="R352" s="30"/>
      <c r="S352" s="30"/>
      <c r="T352" s="30"/>
    </row>
    <row r="353" spans="1:20" x14ac:dyDescent="0.25">
      <c r="A353" s="68"/>
      <c r="B353" s="60"/>
      <c r="C353" s="8" t="s">
        <v>207</v>
      </c>
      <c r="D353" s="17" t="s">
        <v>111</v>
      </c>
      <c r="E353" s="6" t="s">
        <v>29</v>
      </c>
      <c r="F353" s="6" t="s">
        <v>130</v>
      </c>
      <c r="G353" s="6" t="s">
        <v>126</v>
      </c>
      <c r="H353" s="6" t="s">
        <v>101</v>
      </c>
      <c r="I353" s="6" t="s">
        <v>20</v>
      </c>
      <c r="J353" s="6" t="s">
        <v>212</v>
      </c>
      <c r="K353" s="53">
        <v>250</v>
      </c>
      <c r="L353" s="52">
        <f t="shared" si="11"/>
        <v>21000</v>
      </c>
      <c r="M353" s="25">
        <v>8</v>
      </c>
      <c r="N353" s="25">
        <v>29</v>
      </c>
      <c r="O353" s="25">
        <v>28</v>
      </c>
      <c r="P353" s="25">
        <v>13</v>
      </c>
      <c r="Q353" s="25">
        <v>6</v>
      </c>
      <c r="R353" s="25"/>
      <c r="S353" s="25"/>
      <c r="T353" s="23">
        <f>SUM(M353:S353)</f>
        <v>84</v>
      </c>
    </row>
    <row r="354" spans="1:20" x14ac:dyDescent="0.25">
      <c r="A354" s="69"/>
      <c r="B354" s="61"/>
      <c r="C354" s="6" t="s">
        <v>207</v>
      </c>
      <c r="D354" s="17" t="s">
        <v>111</v>
      </c>
      <c r="E354" s="6" t="s">
        <v>29</v>
      </c>
      <c r="F354" s="6" t="s">
        <v>130</v>
      </c>
      <c r="G354" s="6" t="s">
        <v>126</v>
      </c>
      <c r="H354" s="6" t="s">
        <v>102</v>
      </c>
      <c r="I354" s="6" t="s">
        <v>21</v>
      </c>
      <c r="J354" s="6" t="s">
        <v>212</v>
      </c>
      <c r="K354" s="53">
        <v>250</v>
      </c>
      <c r="L354" s="52">
        <f t="shared" si="11"/>
        <v>21000</v>
      </c>
      <c r="M354" s="25">
        <v>8</v>
      </c>
      <c r="N354" s="25">
        <v>29</v>
      </c>
      <c r="O354" s="25">
        <v>28</v>
      </c>
      <c r="P354" s="25">
        <v>13</v>
      </c>
      <c r="Q354" s="25">
        <v>6</v>
      </c>
      <c r="R354" s="25"/>
      <c r="S354" s="25"/>
      <c r="T354" s="25">
        <f>SUM(M354:S354)</f>
        <v>84</v>
      </c>
    </row>
    <row r="355" spans="1:20" x14ac:dyDescent="0.25">
      <c r="A355" s="69"/>
      <c r="B355" s="61"/>
      <c r="C355" s="6" t="s">
        <v>207</v>
      </c>
      <c r="D355" s="17" t="s">
        <v>111</v>
      </c>
      <c r="E355" s="6" t="s">
        <v>29</v>
      </c>
      <c r="F355" s="6" t="s">
        <v>130</v>
      </c>
      <c r="G355" s="6" t="s">
        <v>126</v>
      </c>
      <c r="H355" s="6" t="s">
        <v>114</v>
      </c>
      <c r="I355" s="6" t="s">
        <v>115</v>
      </c>
      <c r="J355" s="6" t="s">
        <v>212</v>
      </c>
      <c r="K355" s="53">
        <v>250</v>
      </c>
      <c r="L355" s="52">
        <f t="shared" si="11"/>
        <v>0</v>
      </c>
      <c r="M355" s="25"/>
      <c r="N355" s="25"/>
      <c r="O355" s="25"/>
      <c r="P355" s="25"/>
      <c r="Q355" s="25"/>
      <c r="R355" s="25"/>
      <c r="S355" s="25"/>
      <c r="T355" s="25"/>
    </row>
    <row r="356" spans="1:20" x14ac:dyDescent="0.25">
      <c r="A356" s="69"/>
      <c r="B356" s="61"/>
      <c r="C356" s="6" t="s">
        <v>207</v>
      </c>
      <c r="D356" s="17" t="s">
        <v>111</v>
      </c>
      <c r="E356" s="6" t="s">
        <v>29</v>
      </c>
      <c r="F356" s="6" t="s">
        <v>130</v>
      </c>
      <c r="G356" s="6" t="s">
        <v>126</v>
      </c>
      <c r="H356" s="6" t="s">
        <v>116</v>
      </c>
      <c r="I356" s="6" t="s">
        <v>117</v>
      </c>
      <c r="J356" s="6" t="s">
        <v>212</v>
      </c>
      <c r="K356" s="53">
        <v>250</v>
      </c>
      <c r="L356" s="52">
        <f t="shared" si="11"/>
        <v>0</v>
      </c>
      <c r="M356" s="25"/>
      <c r="N356" s="25"/>
      <c r="O356" s="25"/>
      <c r="P356" s="25"/>
      <c r="Q356" s="25"/>
      <c r="R356" s="25"/>
      <c r="S356" s="25"/>
      <c r="T356" s="25"/>
    </row>
    <row r="357" spans="1:20" ht="15.75" thickBot="1" x14ac:dyDescent="0.3">
      <c r="A357" s="75"/>
      <c r="B357" s="65"/>
      <c r="C357" s="7" t="s">
        <v>207</v>
      </c>
      <c r="D357" s="17" t="s">
        <v>111</v>
      </c>
      <c r="E357" s="7" t="s">
        <v>29</v>
      </c>
      <c r="F357" s="7" t="s">
        <v>130</v>
      </c>
      <c r="G357" s="7" t="s">
        <v>126</v>
      </c>
      <c r="H357" s="7" t="s">
        <v>104</v>
      </c>
      <c r="I357" s="7" t="s">
        <v>22</v>
      </c>
      <c r="J357" s="7" t="s">
        <v>212</v>
      </c>
      <c r="K357" s="56">
        <v>250</v>
      </c>
      <c r="L357" s="52">
        <f t="shared" si="11"/>
        <v>0</v>
      </c>
      <c r="M357" s="30"/>
      <c r="N357" s="30"/>
      <c r="O357" s="30"/>
      <c r="P357" s="30"/>
      <c r="Q357" s="30"/>
      <c r="R357" s="30"/>
      <c r="S357" s="30"/>
      <c r="T357" s="30"/>
    </row>
    <row r="358" spans="1:20" x14ac:dyDescent="0.25">
      <c r="A358" s="68"/>
      <c r="B358" s="60"/>
      <c r="C358" s="8" t="s">
        <v>207</v>
      </c>
      <c r="D358" s="17" t="s">
        <v>111</v>
      </c>
      <c r="E358" s="6" t="s">
        <v>110</v>
      </c>
      <c r="F358" s="6" t="s">
        <v>131</v>
      </c>
      <c r="G358" s="6" t="s">
        <v>124</v>
      </c>
      <c r="H358" s="6" t="s">
        <v>101</v>
      </c>
      <c r="I358" s="6" t="s">
        <v>20</v>
      </c>
      <c r="J358" s="6" t="s">
        <v>214</v>
      </c>
      <c r="K358" s="53">
        <v>120</v>
      </c>
      <c r="L358" s="52">
        <f t="shared" si="11"/>
        <v>25440</v>
      </c>
      <c r="M358" s="25"/>
      <c r="N358" s="25">
        <v>72</v>
      </c>
      <c r="O358" s="25">
        <v>73</v>
      </c>
      <c r="P358" s="25">
        <v>50</v>
      </c>
      <c r="Q358" s="25">
        <v>17</v>
      </c>
      <c r="R358" s="25"/>
      <c r="S358" s="25"/>
      <c r="T358" s="23">
        <f>SUM(M358:S358)</f>
        <v>212</v>
      </c>
    </row>
    <row r="359" spans="1:20" x14ac:dyDescent="0.25">
      <c r="A359" s="69"/>
      <c r="B359" s="61"/>
      <c r="C359" s="6" t="s">
        <v>207</v>
      </c>
      <c r="D359" s="17" t="s">
        <v>111</v>
      </c>
      <c r="E359" s="6" t="s">
        <v>110</v>
      </c>
      <c r="F359" s="6" t="s">
        <v>131</v>
      </c>
      <c r="G359" s="6" t="s">
        <v>124</v>
      </c>
      <c r="H359" s="6" t="s">
        <v>102</v>
      </c>
      <c r="I359" s="6" t="s">
        <v>21</v>
      </c>
      <c r="J359" s="6" t="s">
        <v>214</v>
      </c>
      <c r="K359" s="53">
        <v>120</v>
      </c>
      <c r="L359" s="52">
        <f t="shared" si="11"/>
        <v>25440</v>
      </c>
      <c r="M359" s="25"/>
      <c r="N359" s="25">
        <v>72</v>
      </c>
      <c r="O359" s="25">
        <v>73</v>
      </c>
      <c r="P359" s="25">
        <v>50</v>
      </c>
      <c r="Q359" s="25">
        <v>17</v>
      </c>
      <c r="R359" s="25"/>
      <c r="S359" s="25"/>
      <c r="T359" s="25">
        <f>SUM(M359:S359)</f>
        <v>212</v>
      </c>
    </row>
    <row r="360" spans="1:20" x14ac:dyDescent="0.25">
      <c r="A360" s="69"/>
      <c r="B360" s="61"/>
      <c r="C360" s="6" t="s">
        <v>207</v>
      </c>
      <c r="D360" s="17" t="s">
        <v>111</v>
      </c>
      <c r="E360" s="6" t="s">
        <v>110</v>
      </c>
      <c r="F360" s="6" t="s">
        <v>131</v>
      </c>
      <c r="G360" s="6" t="s">
        <v>124</v>
      </c>
      <c r="H360" s="6" t="s">
        <v>114</v>
      </c>
      <c r="I360" s="6" t="s">
        <v>115</v>
      </c>
      <c r="J360" s="6" t="s">
        <v>214</v>
      </c>
      <c r="K360" s="53">
        <v>120</v>
      </c>
      <c r="L360" s="52">
        <f t="shared" si="11"/>
        <v>0</v>
      </c>
      <c r="M360" s="25"/>
      <c r="N360" s="25"/>
      <c r="O360" s="25"/>
      <c r="P360" s="25"/>
      <c r="Q360" s="25"/>
      <c r="R360" s="25"/>
      <c r="S360" s="25"/>
      <c r="T360" s="25"/>
    </row>
    <row r="361" spans="1:20" x14ac:dyDescent="0.25">
      <c r="A361" s="69"/>
      <c r="B361" s="61"/>
      <c r="C361" s="6" t="s">
        <v>207</v>
      </c>
      <c r="D361" s="17" t="s">
        <v>111</v>
      </c>
      <c r="E361" s="6" t="s">
        <v>110</v>
      </c>
      <c r="F361" s="6" t="s">
        <v>131</v>
      </c>
      <c r="G361" s="6" t="s">
        <v>124</v>
      </c>
      <c r="H361" s="6" t="s">
        <v>116</v>
      </c>
      <c r="I361" s="6" t="s">
        <v>117</v>
      </c>
      <c r="J361" s="6" t="s">
        <v>214</v>
      </c>
      <c r="K361" s="53">
        <v>120</v>
      </c>
      <c r="L361" s="52">
        <f t="shared" si="11"/>
        <v>0</v>
      </c>
      <c r="M361" s="25"/>
      <c r="N361" s="25"/>
      <c r="O361" s="25"/>
      <c r="P361" s="25"/>
      <c r="Q361" s="25"/>
      <c r="R361" s="25"/>
      <c r="S361" s="25"/>
      <c r="T361" s="25"/>
    </row>
    <row r="362" spans="1:20" ht="15.75" thickBot="1" x14ac:dyDescent="0.3">
      <c r="A362" s="75"/>
      <c r="B362" s="65"/>
      <c r="C362" s="7" t="s">
        <v>207</v>
      </c>
      <c r="D362" s="20" t="s">
        <v>111</v>
      </c>
      <c r="E362" s="7" t="s">
        <v>110</v>
      </c>
      <c r="F362" s="7" t="s">
        <v>131</v>
      </c>
      <c r="G362" s="7" t="s">
        <v>124</v>
      </c>
      <c r="H362" s="7" t="s">
        <v>104</v>
      </c>
      <c r="I362" s="7" t="s">
        <v>22</v>
      </c>
      <c r="J362" s="7" t="s">
        <v>214</v>
      </c>
      <c r="K362" s="56">
        <v>120</v>
      </c>
      <c r="L362" s="52">
        <f t="shared" si="11"/>
        <v>27360</v>
      </c>
      <c r="M362" s="30"/>
      <c r="N362" s="30">
        <v>79</v>
      </c>
      <c r="O362" s="30">
        <v>80</v>
      </c>
      <c r="P362" s="30">
        <v>48</v>
      </c>
      <c r="Q362" s="30">
        <v>21</v>
      </c>
      <c r="R362" s="30"/>
      <c r="S362" s="30"/>
      <c r="T362" s="30">
        <f>SUM(M362:S362)</f>
        <v>228</v>
      </c>
    </row>
    <row r="363" spans="1:20" x14ac:dyDescent="0.25">
      <c r="A363" s="68"/>
      <c r="B363" s="60"/>
      <c r="C363" s="8" t="s">
        <v>207</v>
      </c>
      <c r="D363" s="17" t="s">
        <v>111</v>
      </c>
      <c r="E363" s="6" t="s">
        <v>110</v>
      </c>
      <c r="F363" s="6" t="s">
        <v>132</v>
      </c>
      <c r="G363" s="6" t="s">
        <v>124</v>
      </c>
      <c r="H363" s="6" t="s">
        <v>101</v>
      </c>
      <c r="I363" s="6" t="s">
        <v>20</v>
      </c>
      <c r="J363" s="6" t="s">
        <v>214</v>
      </c>
      <c r="K363" s="53">
        <v>120</v>
      </c>
      <c r="L363" s="52">
        <f t="shared" si="11"/>
        <v>40560</v>
      </c>
      <c r="M363" s="25"/>
      <c r="N363" s="25">
        <v>114</v>
      </c>
      <c r="O363" s="25">
        <v>115</v>
      </c>
      <c r="P363" s="25">
        <v>79</v>
      </c>
      <c r="Q363" s="25">
        <v>30</v>
      </c>
      <c r="R363" s="25"/>
      <c r="S363" s="25"/>
      <c r="T363" s="23">
        <f>SUM(M363:S363)</f>
        <v>338</v>
      </c>
    </row>
    <row r="364" spans="1:20" x14ac:dyDescent="0.25">
      <c r="A364" s="69"/>
      <c r="B364" s="61"/>
      <c r="C364" s="6" t="s">
        <v>207</v>
      </c>
      <c r="D364" s="17" t="s">
        <v>111</v>
      </c>
      <c r="E364" s="6" t="s">
        <v>110</v>
      </c>
      <c r="F364" s="6" t="s">
        <v>132</v>
      </c>
      <c r="G364" s="6" t="s">
        <v>124</v>
      </c>
      <c r="H364" s="6" t="s">
        <v>102</v>
      </c>
      <c r="I364" s="6" t="s">
        <v>21</v>
      </c>
      <c r="J364" s="6" t="s">
        <v>214</v>
      </c>
      <c r="K364" s="53">
        <v>120</v>
      </c>
      <c r="L364" s="52">
        <f t="shared" si="11"/>
        <v>40560</v>
      </c>
      <c r="M364" s="25"/>
      <c r="N364" s="25">
        <v>114</v>
      </c>
      <c r="O364" s="25">
        <v>115</v>
      </c>
      <c r="P364" s="25">
        <v>79</v>
      </c>
      <c r="Q364" s="25">
        <v>30</v>
      </c>
      <c r="R364" s="25"/>
      <c r="S364" s="25"/>
      <c r="T364" s="25">
        <f>SUM(M364:S364)</f>
        <v>338</v>
      </c>
    </row>
    <row r="365" spans="1:20" x14ac:dyDescent="0.25">
      <c r="A365" s="69"/>
      <c r="B365" s="61"/>
      <c r="C365" s="6" t="s">
        <v>207</v>
      </c>
      <c r="D365" s="17" t="s">
        <v>111</v>
      </c>
      <c r="E365" s="6" t="s">
        <v>110</v>
      </c>
      <c r="F365" s="6" t="s">
        <v>132</v>
      </c>
      <c r="G365" s="6" t="s">
        <v>124</v>
      </c>
      <c r="H365" s="6" t="s">
        <v>114</v>
      </c>
      <c r="I365" s="6" t="s">
        <v>115</v>
      </c>
      <c r="J365" s="6" t="s">
        <v>214</v>
      </c>
      <c r="K365" s="53">
        <v>120</v>
      </c>
      <c r="L365" s="52">
        <f t="shared" si="11"/>
        <v>0</v>
      </c>
      <c r="M365" s="25"/>
      <c r="N365" s="25"/>
      <c r="O365" s="25"/>
      <c r="P365" s="25"/>
      <c r="Q365" s="25"/>
      <c r="R365" s="25"/>
      <c r="S365" s="25"/>
      <c r="T365" s="25"/>
    </row>
    <row r="366" spans="1:20" x14ac:dyDescent="0.25">
      <c r="A366" s="69"/>
      <c r="B366" s="61"/>
      <c r="C366" s="6" t="s">
        <v>207</v>
      </c>
      <c r="D366" s="17" t="s">
        <v>111</v>
      </c>
      <c r="E366" s="6" t="s">
        <v>110</v>
      </c>
      <c r="F366" s="6" t="s">
        <v>132</v>
      </c>
      <c r="G366" s="6" t="s">
        <v>124</v>
      </c>
      <c r="H366" s="6" t="s">
        <v>116</v>
      </c>
      <c r="I366" s="6" t="s">
        <v>117</v>
      </c>
      <c r="J366" s="6" t="s">
        <v>214</v>
      </c>
      <c r="K366" s="53">
        <v>120</v>
      </c>
      <c r="L366" s="52">
        <f t="shared" si="11"/>
        <v>0</v>
      </c>
      <c r="M366" s="25"/>
      <c r="N366" s="25"/>
      <c r="O366" s="25"/>
      <c r="P366" s="25"/>
      <c r="Q366" s="25"/>
      <c r="R366" s="25"/>
      <c r="S366" s="25"/>
      <c r="T366" s="25"/>
    </row>
    <row r="367" spans="1:20" ht="15.75" thickBot="1" x14ac:dyDescent="0.3">
      <c r="A367" s="69"/>
      <c r="B367" s="61"/>
      <c r="C367" s="7" t="s">
        <v>207</v>
      </c>
      <c r="D367" s="20" t="s">
        <v>111</v>
      </c>
      <c r="E367" s="7" t="s">
        <v>110</v>
      </c>
      <c r="F367" s="7" t="s">
        <v>132</v>
      </c>
      <c r="G367" s="7" t="s">
        <v>124</v>
      </c>
      <c r="H367" s="7" t="s">
        <v>104</v>
      </c>
      <c r="I367" s="7" t="s">
        <v>22</v>
      </c>
      <c r="J367" s="7" t="s">
        <v>214</v>
      </c>
      <c r="K367" s="56">
        <v>120</v>
      </c>
      <c r="L367" s="52">
        <f t="shared" si="11"/>
        <v>0</v>
      </c>
      <c r="M367" s="30"/>
      <c r="N367" s="30"/>
      <c r="O367" s="30"/>
      <c r="P367" s="30"/>
      <c r="Q367" s="30"/>
      <c r="R367" s="30"/>
      <c r="S367" s="30"/>
      <c r="T367" s="30"/>
    </row>
    <row r="368" spans="1:20" x14ac:dyDescent="0.25">
      <c r="A368" s="68"/>
      <c r="B368" s="60"/>
      <c r="C368" s="8" t="s">
        <v>207</v>
      </c>
      <c r="D368" s="17" t="s">
        <v>111</v>
      </c>
      <c r="E368" s="6" t="s">
        <v>110</v>
      </c>
      <c r="F368" s="6" t="s">
        <v>133</v>
      </c>
      <c r="G368" s="6" t="s">
        <v>124</v>
      </c>
      <c r="H368" s="6" t="s">
        <v>101</v>
      </c>
      <c r="I368" s="6" t="s">
        <v>20</v>
      </c>
      <c r="J368" s="6" t="s">
        <v>214</v>
      </c>
      <c r="K368" s="53">
        <v>120</v>
      </c>
      <c r="L368" s="52">
        <f t="shared" si="11"/>
        <v>47280</v>
      </c>
      <c r="M368" s="25"/>
      <c r="N368" s="25">
        <v>136</v>
      </c>
      <c r="O368" s="25">
        <v>136</v>
      </c>
      <c r="P368" s="25">
        <v>85</v>
      </c>
      <c r="Q368" s="25">
        <v>37</v>
      </c>
      <c r="R368" s="25"/>
      <c r="S368" s="25"/>
      <c r="T368" s="23">
        <f>SUM(M368:S368)</f>
        <v>394</v>
      </c>
    </row>
    <row r="369" spans="1:20" x14ac:dyDescent="0.25">
      <c r="A369" s="69"/>
      <c r="B369" s="61"/>
      <c r="C369" s="6" t="s">
        <v>207</v>
      </c>
      <c r="D369" s="17" t="s">
        <v>111</v>
      </c>
      <c r="E369" s="6" t="s">
        <v>110</v>
      </c>
      <c r="F369" s="6" t="s">
        <v>133</v>
      </c>
      <c r="G369" s="6" t="s">
        <v>124</v>
      </c>
      <c r="H369" s="6" t="s">
        <v>102</v>
      </c>
      <c r="I369" s="6" t="s">
        <v>21</v>
      </c>
      <c r="J369" s="6" t="s">
        <v>214</v>
      </c>
      <c r="K369" s="53">
        <v>120</v>
      </c>
      <c r="L369" s="52">
        <f t="shared" si="11"/>
        <v>47280</v>
      </c>
      <c r="M369" s="25"/>
      <c r="N369" s="25">
        <v>136</v>
      </c>
      <c r="O369" s="25">
        <v>136</v>
      </c>
      <c r="P369" s="25">
        <v>85</v>
      </c>
      <c r="Q369" s="25">
        <v>37</v>
      </c>
      <c r="R369" s="25"/>
      <c r="S369" s="25"/>
      <c r="T369" s="25">
        <f>SUM(M369:S369)</f>
        <v>394</v>
      </c>
    </row>
    <row r="370" spans="1:20" x14ac:dyDescent="0.25">
      <c r="A370" s="69"/>
      <c r="B370" s="61"/>
      <c r="C370" s="6" t="s">
        <v>207</v>
      </c>
      <c r="D370" s="17" t="s">
        <v>111</v>
      </c>
      <c r="E370" s="6" t="s">
        <v>110</v>
      </c>
      <c r="F370" s="6" t="s">
        <v>133</v>
      </c>
      <c r="G370" s="6" t="s">
        <v>124</v>
      </c>
      <c r="H370" s="6" t="s">
        <v>114</v>
      </c>
      <c r="I370" s="6" t="s">
        <v>115</v>
      </c>
      <c r="J370" s="6" t="s">
        <v>214</v>
      </c>
      <c r="K370" s="53">
        <v>120</v>
      </c>
      <c r="L370" s="52">
        <f t="shared" si="11"/>
        <v>0</v>
      </c>
      <c r="M370" s="25"/>
      <c r="N370" s="25"/>
      <c r="O370" s="25"/>
      <c r="P370" s="25"/>
      <c r="Q370" s="25"/>
      <c r="R370" s="25"/>
      <c r="S370" s="25"/>
      <c r="T370" s="25"/>
    </row>
    <row r="371" spans="1:20" x14ac:dyDescent="0.25">
      <c r="A371" s="69"/>
      <c r="B371" s="61"/>
      <c r="C371" s="6" t="s">
        <v>207</v>
      </c>
      <c r="D371" s="17" t="s">
        <v>111</v>
      </c>
      <c r="E371" s="6" t="s">
        <v>110</v>
      </c>
      <c r="F371" s="6" t="s">
        <v>133</v>
      </c>
      <c r="G371" s="6" t="s">
        <v>124</v>
      </c>
      <c r="H371" s="6" t="s">
        <v>116</v>
      </c>
      <c r="I371" s="6" t="s">
        <v>117</v>
      </c>
      <c r="J371" s="6" t="s">
        <v>214</v>
      </c>
      <c r="K371" s="53">
        <v>120</v>
      </c>
      <c r="L371" s="52">
        <f t="shared" si="11"/>
        <v>0</v>
      </c>
      <c r="M371" s="25"/>
      <c r="N371" s="25"/>
      <c r="O371" s="25"/>
      <c r="P371" s="25"/>
      <c r="Q371" s="25"/>
      <c r="R371" s="25"/>
      <c r="S371" s="25"/>
      <c r="T371" s="25"/>
    </row>
    <row r="372" spans="1:20" ht="15.75" thickBot="1" x14ac:dyDescent="0.3">
      <c r="A372" s="75"/>
      <c r="B372" s="65"/>
      <c r="C372" s="7" t="s">
        <v>207</v>
      </c>
      <c r="D372" s="20" t="s">
        <v>111</v>
      </c>
      <c r="E372" s="7" t="s">
        <v>110</v>
      </c>
      <c r="F372" s="7" t="s">
        <v>133</v>
      </c>
      <c r="G372" s="7" t="s">
        <v>124</v>
      </c>
      <c r="H372" s="7" t="s">
        <v>104</v>
      </c>
      <c r="I372" s="7" t="s">
        <v>22</v>
      </c>
      <c r="J372" s="7" t="s">
        <v>214</v>
      </c>
      <c r="K372" s="56">
        <v>120</v>
      </c>
      <c r="L372" s="52">
        <f t="shared" si="11"/>
        <v>0</v>
      </c>
      <c r="M372" s="30"/>
      <c r="N372" s="30"/>
      <c r="O372" s="30"/>
      <c r="P372" s="30"/>
      <c r="Q372" s="30"/>
      <c r="R372" s="30"/>
      <c r="S372" s="30"/>
      <c r="T372" s="30"/>
    </row>
    <row r="373" spans="1:20" x14ac:dyDescent="0.25">
      <c r="A373" s="68"/>
      <c r="B373" s="60"/>
      <c r="C373" s="8" t="s">
        <v>207</v>
      </c>
      <c r="D373" s="17" t="s">
        <v>111</v>
      </c>
      <c r="E373" s="6" t="s">
        <v>29</v>
      </c>
      <c r="F373" s="6" t="s">
        <v>134</v>
      </c>
      <c r="G373" s="6" t="s">
        <v>126</v>
      </c>
      <c r="H373" s="6" t="s">
        <v>101</v>
      </c>
      <c r="I373" s="6" t="s">
        <v>20</v>
      </c>
      <c r="J373" s="6" t="s">
        <v>212</v>
      </c>
      <c r="K373" s="53">
        <v>250</v>
      </c>
      <c r="L373" s="52">
        <f t="shared" si="11"/>
        <v>0</v>
      </c>
      <c r="M373" s="25"/>
      <c r="N373" s="25"/>
      <c r="O373" s="25"/>
      <c r="P373" s="25"/>
      <c r="Q373" s="25"/>
      <c r="R373" s="25"/>
      <c r="S373" s="25"/>
      <c r="T373" s="23"/>
    </row>
    <row r="374" spans="1:20" x14ac:dyDescent="0.25">
      <c r="A374" s="69"/>
      <c r="B374" s="61"/>
      <c r="C374" s="6" t="s">
        <v>207</v>
      </c>
      <c r="D374" s="17" t="s">
        <v>111</v>
      </c>
      <c r="E374" s="6" t="s">
        <v>29</v>
      </c>
      <c r="F374" s="6" t="s">
        <v>134</v>
      </c>
      <c r="G374" s="6" t="s">
        <v>126</v>
      </c>
      <c r="H374" s="6" t="s">
        <v>102</v>
      </c>
      <c r="I374" s="6" t="s">
        <v>21</v>
      </c>
      <c r="J374" s="6" t="s">
        <v>212</v>
      </c>
      <c r="K374" s="53">
        <v>250</v>
      </c>
      <c r="L374" s="52">
        <f t="shared" si="11"/>
        <v>9250</v>
      </c>
      <c r="M374" s="25"/>
      <c r="N374" s="25">
        <v>13</v>
      </c>
      <c r="O374" s="25">
        <v>16</v>
      </c>
      <c r="P374" s="25">
        <v>5</v>
      </c>
      <c r="Q374" s="25">
        <v>3</v>
      </c>
      <c r="R374" s="25"/>
      <c r="S374" s="25"/>
      <c r="T374" s="25">
        <f>SUM(M374:S374)</f>
        <v>37</v>
      </c>
    </row>
    <row r="375" spans="1:20" x14ac:dyDescent="0.25">
      <c r="A375" s="69"/>
      <c r="B375" s="61"/>
      <c r="C375" s="6" t="s">
        <v>207</v>
      </c>
      <c r="D375" s="17" t="s">
        <v>111</v>
      </c>
      <c r="E375" s="6" t="s">
        <v>29</v>
      </c>
      <c r="F375" s="6" t="s">
        <v>134</v>
      </c>
      <c r="G375" s="6" t="s">
        <v>126</v>
      </c>
      <c r="H375" s="6" t="s">
        <v>114</v>
      </c>
      <c r="I375" s="6" t="s">
        <v>115</v>
      </c>
      <c r="J375" s="6" t="s">
        <v>212</v>
      </c>
      <c r="K375" s="53">
        <v>250</v>
      </c>
      <c r="L375" s="52">
        <f t="shared" si="11"/>
        <v>0</v>
      </c>
      <c r="M375" s="25"/>
      <c r="N375" s="25"/>
      <c r="O375" s="25"/>
      <c r="P375" s="25"/>
      <c r="Q375" s="25"/>
      <c r="R375" s="25"/>
      <c r="S375" s="25"/>
      <c r="T375" s="25"/>
    </row>
    <row r="376" spans="1:20" x14ac:dyDescent="0.25">
      <c r="A376" s="69"/>
      <c r="B376" s="61"/>
      <c r="C376" s="6" t="s">
        <v>207</v>
      </c>
      <c r="D376" s="17" t="s">
        <v>111</v>
      </c>
      <c r="E376" s="6" t="s">
        <v>29</v>
      </c>
      <c r="F376" s="6" t="s">
        <v>134</v>
      </c>
      <c r="G376" s="6" t="s">
        <v>126</v>
      </c>
      <c r="H376" s="6" t="s">
        <v>116</v>
      </c>
      <c r="I376" s="6" t="s">
        <v>117</v>
      </c>
      <c r="J376" s="6" t="s">
        <v>212</v>
      </c>
      <c r="K376" s="53">
        <v>250</v>
      </c>
      <c r="L376" s="52">
        <f t="shared" si="11"/>
        <v>0</v>
      </c>
      <c r="M376" s="25"/>
      <c r="N376" s="25"/>
      <c r="O376" s="25"/>
      <c r="P376" s="25"/>
      <c r="Q376" s="25"/>
      <c r="R376" s="25"/>
      <c r="S376" s="25"/>
      <c r="T376" s="25"/>
    </row>
    <row r="377" spans="1:20" ht="15.75" thickBot="1" x14ac:dyDescent="0.3">
      <c r="A377" s="75"/>
      <c r="B377" s="65"/>
      <c r="C377" s="7" t="s">
        <v>207</v>
      </c>
      <c r="D377" s="17" t="s">
        <v>111</v>
      </c>
      <c r="E377" s="7" t="s">
        <v>29</v>
      </c>
      <c r="F377" s="7" t="s">
        <v>134</v>
      </c>
      <c r="G377" s="7" t="s">
        <v>126</v>
      </c>
      <c r="H377" s="7" t="s">
        <v>104</v>
      </c>
      <c r="I377" s="7" t="s">
        <v>22</v>
      </c>
      <c r="J377" s="7" t="s">
        <v>212</v>
      </c>
      <c r="K377" s="56">
        <v>250</v>
      </c>
      <c r="L377" s="52">
        <f t="shared" si="11"/>
        <v>0</v>
      </c>
      <c r="M377" s="30"/>
      <c r="N377" s="30"/>
      <c r="O377" s="30"/>
      <c r="P377" s="30"/>
      <c r="Q377" s="30"/>
      <c r="R377" s="30"/>
      <c r="S377" s="30"/>
      <c r="T377" s="30"/>
    </row>
    <row r="378" spans="1:20" x14ac:dyDescent="0.25">
      <c r="A378" s="68"/>
      <c r="B378" s="60"/>
      <c r="C378" s="8" t="s">
        <v>207</v>
      </c>
      <c r="D378" s="17" t="s">
        <v>111</v>
      </c>
      <c r="E378" s="6" t="s">
        <v>18</v>
      </c>
      <c r="F378" s="6" t="s">
        <v>135</v>
      </c>
      <c r="G378" s="6" t="s">
        <v>126</v>
      </c>
      <c r="H378" s="6" t="s">
        <v>101</v>
      </c>
      <c r="I378" s="6" t="s">
        <v>20</v>
      </c>
      <c r="J378" s="6" t="s">
        <v>212</v>
      </c>
      <c r="K378" s="53">
        <v>300</v>
      </c>
      <c r="L378" s="52">
        <f t="shared" si="11"/>
        <v>0</v>
      </c>
      <c r="M378" s="25"/>
      <c r="N378" s="25"/>
      <c r="O378" s="25"/>
      <c r="P378" s="25"/>
      <c r="Q378" s="25"/>
      <c r="R378" s="25"/>
      <c r="S378" s="25"/>
      <c r="T378" s="23"/>
    </row>
    <row r="379" spans="1:20" x14ac:dyDescent="0.25">
      <c r="A379" s="69"/>
      <c r="B379" s="61"/>
      <c r="C379" s="6" t="s">
        <v>207</v>
      </c>
      <c r="D379" s="17" t="s">
        <v>111</v>
      </c>
      <c r="E379" s="6" t="s">
        <v>18</v>
      </c>
      <c r="F379" s="6" t="s">
        <v>135</v>
      </c>
      <c r="G379" s="6" t="s">
        <v>126</v>
      </c>
      <c r="H379" s="6" t="s">
        <v>102</v>
      </c>
      <c r="I379" s="6" t="s">
        <v>21</v>
      </c>
      <c r="J379" s="6" t="s">
        <v>212</v>
      </c>
      <c r="K379" s="53">
        <v>300</v>
      </c>
      <c r="L379" s="52">
        <f t="shared" si="11"/>
        <v>14100</v>
      </c>
      <c r="M379" s="25">
        <v>4</v>
      </c>
      <c r="N379" s="25">
        <v>19</v>
      </c>
      <c r="O379" s="25">
        <v>14</v>
      </c>
      <c r="P379" s="25">
        <v>6</v>
      </c>
      <c r="Q379" s="25">
        <v>4</v>
      </c>
      <c r="R379" s="25"/>
      <c r="S379" s="25"/>
      <c r="T379" s="25">
        <f>SUM(M379:S379)</f>
        <v>47</v>
      </c>
    </row>
    <row r="380" spans="1:20" x14ac:dyDescent="0.25">
      <c r="A380" s="69"/>
      <c r="B380" s="61"/>
      <c r="C380" s="6" t="s">
        <v>207</v>
      </c>
      <c r="D380" s="17" t="s">
        <v>111</v>
      </c>
      <c r="E380" s="6" t="s">
        <v>18</v>
      </c>
      <c r="F380" s="6" t="s">
        <v>135</v>
      </c>
      <c r="G380" s="6" t="s">
        <v>126</v>
      </c>
      <c r="H380" s="6" t="s">
        <v>114</v>
      </c>
      <c r="I380" s="6" t="s">
        <v>115</v>
      </c>
      <c r="J380" s="6" t="s">
        <v>212</v>
      </c>
      <c r="K380" s="53">
        <v>300</v>
      </c>
      <c r="L380" s="52">
        <f t="shared" si="11"/>
        <v>0</v>
      </c>
      <c r="M380" s="25"/>
      <c r="N380" s="25"/>
      <c r="O380" s="25"/>
      <c r="P380" s="25"/>
      <c r="Q380" s="25"/>
      <c r="R380" s="25"/>
      <c r="S380" s="25"/>
      <c r="T380" s="25"/>
    </row>
    <row r="381" spans="1:20" x14ac:dyDescent="0.25">
      <c r="A381" s="69"/>
      <c r="B381" s="61"/>
      <c r="C381" s="6" t="s">
        <v>207</v>
      </c>
      <c r="D381" s="17" t="s">
        <v>111</v>
      </c>
      <c r="E381" s="6" t="s">
        <v>18</v>
      </c>
      <c r="F381" s="6" t="s">
        <v>135</v>
      </c>
      <c r="G381" s="6" t="s">
        <v>126</v>
      </c>
      <c r="H381" s="6" t="s">
        <v>116</v>
      </c>
      <c r="I381" s="6" t="s">
        <v>117</v>
      </c>
      <c r="J381" s="6" t="s">
        <v>212</v>
      </c>
      <c r="K381" s="53">
        <v>300</v>
      </c>
      <c r="L381" s="52">
        <f t="shared" si="11"/>
        <v>0</v>
      </c>
      <c r="M381" s="25"/>
      <c r="N381" s="25"/>
      <c r="O381" s="25"/>
      <c r="P381" s="25"/>
      <c r="Q381" s="25"/>
      <c r="R381" s="25"/>
      <c r="S381" s="25"/>
      <c r="T381" s="25"/>
    </row>
    <row r="382" spans="1:20" ht="15.75" thickBot="1" x14ac:dyDescent="0.3">
      <c r="A382" s="75"/>
      <c r="B382" s="65"/>
      <c r="C382" s="7" t="s">
        <v>207</v>
      </c>
      <c r="D382" s="17" t="s">
        <v>111</v>
      </c>
      <c r="E382" s="7" t="s">
        <v>18</v>
      </c>
      <c r="F382" s="7" t="s">
        <v>135</v>
      </c>
      <c r="G382" s="7" t="s">
        <v>126</v>
      </c>
      <c r="H382" s="7" t="s">
        <v>104</v>
      </c>
      <c r="I382" s="7" t="s">
        <v>22</v>
      </c>
      <c r="J382" s="7" t="s">
        <v>212</v>
      </c>
      <c r="K382" s="56">
        <v>300</v>
      </c>
      <c r="L382" s="52">
        <f t="shared" si="11"/>
        <v>0</v>
      </c>
      <c r="M382" s="30"/>
      <c r="N382" s="30"/>
      <c r="O382" s="30"/>
      <c r="P382" s="30"/>
      <c r="Q382" s="30"/>
      <c r="R382" s="30"/>
      <c r="S382" s="30"/>
      <c r="T382" s="30"/>
    </row>
    <row r="383" spans="1:20" x14ac:dyDescent="0.25">
      <c r="A383" s="68"/>
      <c r="B383" s="60"/>
      <c r="C383" s="8" t="s">
        <v>207</v>
      </c>
      <c r="D383" s="17" t="s">
        <v>111</v>
      </c>
      <c r="E383" s="6" t="s">
        <v>17</v>
      </c>
      <c r="F383" s="6" t="s">
        <v>136</v>
      </c>
      <c r="G383" s="6" t="s">
        <v>126</v>
      </c>
      <c r="H383" s="6" t="s">
        <v>101</v>
      </c>
      <c r="I383" s="6" t="s">
        <v>20</v>
      </c>
      <c r="J383" s="6" t="s">
        <v>212</v>
      </c>
      <c r="K383" s="53">
        <v>290</v>
      </c>
      <c r="L383" s="52">
        <f t="shared" si="11"/>
        <v>0</v>
      </c>
      <c r="M383" s="25"/>
      <c r="N383" s="25"/>
      <c r="O383" s="25"/>
      <c r="P383" s="25"/>
      <c r="Q383" s="25"/>
      <c r="R383" s="25"/>
      <c r="S383" s="25"/>
      <c r="T383" s="23"/>
    </row>
    <row r="384" spans="1:20" x14ac:dyDescent="0.25">
      <c r="A384" s="69"/>
      <c r="B384" s="61"/>
      <c r="C384" s="6" t="s">
        <v>207</v>
      </c>
      <c r="D384" s="17" t="s">
        <v>111</v>
      </c>
      <c r="E384" s="6" t="s">
        <v>17</v>
      </c>
      <c r="F384" s="6" t="s">
        <v>136</v>
      </c>
      <c r="G384" s="6" t="s">
        <v>126</v>
      </c>
      <c r="H384" s="6" t="s">
        <v>102</v>
      </c>
      <c r="I384" s="6" t="s">
        <v>21</v>
      </c>
      <c r="J384" s="6" t="s">
        <v>212</v>
      </c>
      <c r="K384" s="53">
        <v>290</v>
      </c>
      <c r="L384" s="52">
        <f t="shared" si="11"/>
        <v>31900</v>
      </c>
      <c r="M384" s="25">
        <v>10</v>
      </c>
      <c r="N384" s="25">
        <v>35</v>
      </c>
      <c r="O384" s="25">
        <v>35</v>
      </c>
      <c r="P384" s="25">
        <v>20</v>
      </c>
      <c r="Q384" s="25">
        <v>10</v>
      </c>
      <c r="R384" s="25"/>
      <c r="S384" s="25"/>
      <c r="T384" s="25">
        <f>SUM(M384:S384)</f>
        <v>110</v>
      </c>
    </row>
    <row r="385" spans="1:20" x14ac:dyDescent="0.25">
      <c r="A385" s="69"/>
      <c r="B385" s="61"/>
      <c r="C385" s="6" t="s">
        <v>207</v>
      </c>
      <c r="D385" s="17" t="s">
        <v>111</v>
      </c>
      <c r="E385" s="6" t="s">
        <v>17</v>
      </c>
      <c r="F385" s="6" t="s">
        <v>136</v>
      </c>
      <c r="G385" s="6" t="s">
        <v>126</v>
      </c>
      <c r="H385" s="6" t="s">
        <v>114</v>
      </c>
      <c r="I385" s="6" t="s">
        <v>115</v>
      </c>
      <c r="J385" s="6" t="s">
        <v>212</v>
      </c>
      <c r="K385" s="53">
        <v>290</v>
      </c>
      <c r="L385" s="52">
        <f t="shared" si="11"/>
        <v>0</v>
      </c>
      <c r="M385" s="25"/>
      <c r="N385" s="25"/>
      <c r="O385" s="25"/>
      <c r="P385" s="25"/>
      <c r="Q385" s="25"/>
      <c r="R385" s="25"/>
      <c r="S385" s="25"/>
      <c r="T385" s="25"/>
    </row>
    <row r="386" spans="1:20" x14ac:dyDescent="0.25">
      <c r="A386" s="69"/>
      <c r="B386" s="61"/>
      <c r="C386" s="6" t="s">
        <v>207</v>
      </c>
      <c r="D386" s="17" t="s">
        <v>111</v>
      </c>
      <c r="E386" s="6" t="s">
        <v>17</v>
      </c>
      <c r="F386" s="6" t="s">
        <v>136</v>
      </c>
      <c r="G386" s="6" t="s">
        <v>126</v>
      </c>
      <c r="H386" s="6" t="s">
        <v>116</v>
      </c>
      <c r="I386" s="6" t="s">
        <v>117</v>
      </c>
      <c r="J386" s="6" t="s">
        <v>212</v>
      </c>
      <c r="K386" s="53">
        <v>290</v>
      </c>
      <c r="L386" s="52">
        <f t="shared" si="11"/>
        <v>0</v>
      </c>
      <c r="M386" s="25"/>
      <c r="N386" s="25"/>
      <c r="O386" s="25"/>
      <c r="P386" s="25"/>
      <c r="Q386" s="25"/>
      <c r="R386" s="25"/>
      <c r="S386" s="25"/>
      <c r="T386" s="25"/>
    </row>
    <row r="387" spans="1:20" ht="15.75" thickBot="1" x14ac:dyDescent="0.3">
      <c r="A387" s="75"/>
      <c r="B387" s="65"/>
      <c r="C387" s="7" t="s">
        <v>207</v>
      </c>
      <c r="D387" s="17" t="s">
        <v>111</v>
      </c>
      <c r="E387" s="7" t="s">
        <v>17</v>
      </c>
      <c r="F387" s="7" t="s">
        <v>136</v>
      </c>
      <c r="G387" s="7" t="s">
        <v>126</v>
      </c>
      <c r="H387" s="7" t="s">
        <v>104</v>
      </c>
      <c r="I387" s="7" t="s">
        <v>22</v>
      </c>
      <c r="J387" s="7" t="s">
        <v>212</v>
      </c>
      <c r="K387" s="56">
        <v>290</v>
      </c>
      <c r="L387" s="52">
        <f t="shared" si="11"/>
        <v>0</v>
      </c>
      <c r="M387" s="30"/>
      <c r="N387" s="30"/>
      <c r="O387" s="30"/>
      <c r="P387" s="30"/>
      <c r="Q387" s="30"/>
      <c r="R387" s="30"/>
      <c r="S387" s="30"/>
      <c r="T387" s="30"/>
    </row>
    <row r="388" spans="1:20" x14ac:dyDescent="0.25">
      <c r="A388" s="68"/>
      <c r="B388" s="60"/>
      <c r="C388" s="8" t="s">
        <v>207</v>
      </c>
      <c r="D388" s="17" t="s">
        <v>111</v>
      </c>
      <c r="E388" s="6" t="s">
        <v>29</v>
      </c>
      <c r="F388" s="6" t="s">
        <v>137</v>
      </c>
      <c r="G388" s="6" t="s">
        <v>126</v>
      </c>
      <c r="H388" s="6" t="s">
        <v>101</v>
      </c>
      <c r="I388" s="6" t="s">
        <v>20</v>
      </c>
      <c r="J388" s="6" t="s">
        <v>212</v>
      </c>
      <c r="K388" s="53">
        <v>250</v>
      </c>
      <c r="L388" s="52">
        <f t="shared" si="11"/>
        <v>0</v>
      </c>
      <c r="M388" s="25"/>
      <c r="N388" s="25"/>
      <c r="O388" s="25"/>
      <c r="P388" s="25"/>
      <c r="Q388" s="25"/>
      <c r="R388" s="25"/>
      <c r="S388" s="25"/>
      <c r="T388" s="23"/>
    </row>
    <row r="389" spans="1:20" x14ac:dyDescent="0.25">
      <c r="A389" s="69"/>
      <c r="B389" s="61"/>
      <c r="C389" s="6" t="s">
        <v>207</v>
      </c>
      <c r="D389" s="17" t="s">
        <v>111</v>
      </c>
      <c r="E389" s="6" t="s">
        <v>29</v>
      </c>
      <c r="F389" s="6" t="s">
        <v>137</v>
      </c>
      <c r="G389" s="6" t="s">
        <v>126</v>
      </c>
      <c r="H389" s="6" t="s">
        <v>102</v>
      </c>
      <c r="I389" s="6" t="s">
        <v>21</v>
      </c>
      <c r="J389" s="6" t="s">
        <v>212</v>
      </c>
      <c r="K389" s="53">
        <v>250</v>
      </c>
      <c r="L389" s="52">
        <f t="shared" si="11"/>
        <v>21500</v>
      </c>
      <c r="M389" s="25">
        <v>7</v>
      </c>
      <c r="N389" s="25">
        <v>29</v>
      </c>
      <c r="O389" s="25">
        <v>29</v>
      </c>
      <c r="P389" s="25">
        <v>14</v>
      </c>
      <c r="Q389" s="25">
        <v>7</v>
      </c>
      <c r="R389" s="25"/>
      <c r="S389" s="25"/>
      <c r="T389" s="25">
        <f>SUM(M389:S389)</f>
        <v>86</v>
      </c>
    </row>
    <row r="390" spans="1:20" x14ac:dyDescent="0.25">
      <c r="A390" s="69"/>
      <c r="B390" s="61"/>
      <c r="C390" s="6" t="s">
        <v>207</v>
      </c>
      <c r="D390" s="17" t="s">
        <v>111</v>
      </c>
      <c r="E390" s="6" t="s">
        <v>29</v>
      </c>
      <c r="F390" s="6" t="s">
        <v>137</v>
      </c>
      <c r="G390" s="6" t="s">
        <v>126</v>
      </c>
      <c r="H390" s="6" t="s">
        <v>114</v>
      </c>
      <c r="I390" s="6" t="s">
        <v>115</v>
      </c>
      <c r="J390" s="6" t="s">
        <v>212</v>
      </c>
      <c r="K390" s="53">
        <v>250</v>
      </c>
      <c r="L390" s="52">
        <f t="shared" ref="L390:L453" si="12">K390*T390</f>
        <v>0</v>
      </c>
      <c r="M390" s="25"/>
      <c r="N390" s="25"/>
      <c r="O390" s="25"/>
      <c r="P390" s="25"/>
      <c r="Q390" s="25"/>
      <c r="R390" s="25"/>
      <c r="S390" s="25"/>
      <c r="T390" s="25"/>
    </row>
    <row r="391" spans="1:20" x14ac:dyDescent="0.25">
      <c r="A391" s="69"/>
      <c r="B391" s="61"/>
      <c r="C391" s="6" t="s">
        <v>207</v>
      </c>
      <c r="D391" s="17" t="s">
        <v>111</v>
      </c>
      <c r="E391" s="6" t="s">
        <v>29</v>
      </c>
      <c r="F391" s="6" t="s">
        <v>137</v>
      </c>
      <c r="G391" s="6" t="s">
        <v>126</v>
      </c>
      <c r="H391" s="6" t="s">
        <v>116</v>
      </c>
      <c r="I391" s="6" t="s">
        <v>117</v>
      </c>
      <c r="J391" s="6" t="s">
        <v>212</v>
      </c>
      <c r="K391" s="53">
        <v>250</v>
      </c>
      <c r="L391" s="52">
        <f t="shared" si="12"/>
        <v>0</v>
      </c>
      <c r="M391" s="25"/>
      <c r="N391" s="25"/>
      <c r="O391" s="25"/>
      <c r="P391" s="25"/>
      <c r="Q391" s="25"/>
      <c r="R391" s="25"/>
      <c r="S391" s="25"/>
      <c r="T391" s="25"/>
    </row>
    <row r="392" spans="1:20" ht="15.75" thickBot="1" x14ac:dyDescent="0.3">
      <c r="A392" s="75"/>
      <c r="B392" s="65"/>
      <c r="C392" s="7" t="s">
        <v>207</v>
      </c>
      <c r="D392" s="17" t="s">
        <v>111</v>
      </c>
      <c r="E392" s="7" t="s">
        <v>29</v>
      </c>
      <c r="F392" s="7" t="s">
        <v>137</v>
      </c>
      <c r="G392" s="7" t="s">
        <v>126</v>
      </c>
      <c r="H392" s="7" t="s">
        <v>104</v>
      </c>
      <c r="I392" s="7" t="s">
        <v>22</v>
      </c>
      <c r="J392" s="7" t="s">
        <v>212</v>
      </c>
      <c r="K392" s="56">
        <v>250</v>
      </c>
      <c r="L392" s="52">
        <f t="shared" si="12"/>
        <v>0</v>
      </c>
      <c r="M392" s="30"/>
      <c r="N392" s="30"/>
      <c r="O392" s="30"/>
      <c r="P392" s="30"/>
      <c r="Q392" s="30"/>
      <c r="R392" s="30"/>
      <c r="S392" s="30"/>
      <c r="T392" s="30"/>
    </row>
    <row r="393" spans="1:20" x14ac:dyDescent="0.25">
      <c r="A393" s="68"/>
      <c r="B393" s="60"/>
      <c r="C393" s="8" t="s">
        <v>207</v>
      </c>
      <c r="D393" s="17" t="s">
        <v>111</v>
      </c>
      <c r="E393" s="6" t="s">
        <v>18</v>
      </c>
      <c r="F393" s="6" t="s">
        <v>138</v>
      </c>
      <c r="G393" s="6" t="s">
        <v>126</v>
      </c>
      <c r="H393" s="6" t="s">
        <v>101</v>
      </c>
      <c r="I393" s="6" t="s">
        <v>20</v>
      </c>
      <c r="J393" s="6" t="s">
        <v>212</v>
      </c>
      <c r="K393" s="53">
        <v>300</v>
      </c>
      <c r="L393" s="52">
        <f t="shared" si="12"/>
        <v>0</v>
      </c>
      <c r="M393" s="25"/>
      <c r="N393" s="25"/>
      <c r="O393" s="25"/>
      <c r="P393" s="25"/>
      <c r="Q393" s="25"/>
      <c r="R393" s="25"/>
      <c r="S393" s="25"/>
      <c r="T393" s="23"/>
    </row>
    <row r="394" spans="1:20" x14ac:dyDescent="0.25">
      <c r="A394" s="69"/>
      <c r="B394" s="61"/>
      <c r="C394" s="6" t="s">
        <v>207</v>
      </c>
      <c r="D394" s="17" t="s">
        <v>111</v>
      </c>
      <c r="E394" s="6" t="s">
        <v>18</v>
      </c>
      <c r="F394" s="6" t="s">
        <v>138</v>
      </c>
      <c r="G394" s="6" t="s">
        <v>126</v>
      </c>
      <c r="H394" s="6" t="s">
        <v>102</v>
      </c>
      <c r="I394" s="6" t="s">
        <v>21</v>
      </c>
      <c r="J394" s="6" t="s">
        <v>212</v>
      </c>
      <c r="K394" s="53">
        <v>300</v>
      </c>
      <c r="L394" s="52">
        <f t="shared" si="12"/>
        <v>33000</v>
      </c>
      <c r="M394" s="25">
        <v>10</v>
      </c>
      <c r="N394" s="25">
        <v>35</v>
      </c>
      <c r="O394" s="25">
        <v>35</v>
      </c>
      <c r="P394" s="25">
        <v>20</v>
      </c>
      <c r="Q394" s="25">
        <v>10</v>
      </c>
      <c r="R394" s="25"/>
      <c r="S394" s="25"/>
      <c r="T394" s="25">
        <f>SUM(M394:S394)</f>
        <v>110</v>
      </c>
    </row>
    <row r="395" spans="1:20" x14ac:dyDescent="0.25">
      <c r="A395" s="69"/>
      <c r="B395" s="61"/>
      <c r="C395" s="6" t="s">
        <v>207</v>
      </c>
      <c r="D395" s="17" t="s">
        <v>111</v>
      </c>
      <c r="E395" s="6" t="s">
        <v>18</v>
      </c>
      <c r="F395" s="6" t="s">
        <v>138</v>
      </c>
      <c r="G395" s="6" t="s">
        <v>126</v>
      </c>
      <c r="H395" s="6" t="s">
        <v>114</v>
      </c>
      <c r="I395" s="6" t="s">
        <v>115</v>
      </c>
      <c r="J395" s="6" t="s">
        <v>212</v>
      </c>
      <c r="K395" s="53">
        <v>300</v>
      </c>
      <c r="L395" s="52">
        <f t="shared" si="12"/>
        <v>0</v>
      </c>
      <c r="M395" s="25"/>
      <c r="N395" s="25"/>
      <c r="O395" s="25"/>
      <c r="P395" s="25"/>
      <c r="Q395" s="25"/>
      <c r="R395" s="25"/>
      <c r="S395" s="25"/>
      <c r="T395" s="25"/>
    </row>
    <row r="396" spans="1:20" x14ac:dyDescent="0.25">
      <c r="A396" s="69"/>
      <c r="B396" s="61"/>
      <c r="C396" s="6" t="s">
        <v>207</v>
      </c>
      <c r="D396" s="17" t="s">
        <v>111</v>
      </c>
      <c r="E396" s="6" t="s">
        <v>18</v>
      </c>
      <c r="F396" s="6" t="s">
        <v>138</v>
      </c>
      <c r="G396" s="6" t="s">
        <v>126</v>
      </c>
      <c r="H396" s="6" t="s">
        <v>116</v>
      </c>
      <c r="I396" s="6" t="s">
        <v>117</v>
      </c>
      <c r="J396" s="6" t="s">
        <v>212</v>
      </c>
      <c r="K396" s="53">
        <v>300</v>
      </c>
      <c r="L396" s="52">
        <f t="shared" si="12"/>
        <v>0</v>
      </c>
      <c r="M396" s="25"/>
      <c r="N396" s="25"/>
      <c r="O396" s="25"/>
      <c r="P396" s="25"/>
      <c r="Q396" s="25"/>
      <c r="R396" s="25"/>
      <c r="S396" s="25"/>
      <c r="T396" s="25"/>
    </row>
    <row r="397" spans="1:20" ht="15.75" thickBot="1" x14ac:dyDescent="0.3">
      <c r="A397" s="75"/>
      <c r="B397" s="65"/>
      <c r="C397" s="7" t="s">
        <v>207</v>
      </c>
      <c r="D397" s="17" t="s">
        <v>111</v>
      </c>
      <c r="E397" s="7" t="s">
        <v>18</v>
      </c>
      <c r="F397" s="7" t="s">
        <v>138</v>
      </c>
      <c r="G397" s="7" t="s">
        <v>126</v>
      </c>
      <c r="H397" s="7" t="s">
        <v>104</v>
      </c>
      <c r="I397" s="7" t="s">
        <v>22</v>
      </c>
      <c r="J397" s="7" t="s">
        <v>212</v>
      </c>
      <c r="K397" s="56">
        <v>300</v>
      </c>
      <c r="L397" s="52">
        <f t="shared" si="12"/>
        <v>0</v>
      </c>
      <c r="M397" s="30"/>
      <c r="N397" s="30"/>
      <c r="O397" s="30"/>
      <c r="P397" s="30"/>
      <c r="Q397" s="30"/>
      <c r="R397" s="30"/>
      <c r="S397" s="30"/>
      <c r="T397" s="30"/>
    </row>
    <row r="398" spans="1:20" x14ac:dyDescent="0.25">
      <c r="A398" s="68"/>
      <c r="B398" s="60"/>
      <c r="C398" s="8" t="s">
        <v>207</v>
      </c>
      <c r="D398" s="17" t="s">
        <v>111</v>
      </c>
      <c r="E398" s="6" t="s">
        <v>110</v>
      </c>
      <c r="F398" s="6" t="s">
        <v>139</v>
      </c>
      <c r="G398" s="6" t="s">
        <v>124</v>
      </c>
      <c r="H398" s="6" t="s">
        <v>101</v>
      </c>
      <c r="I398" s="6" t="s">
        <v>20</v>
      </c>
      <c r="J398" s="6" t="s">
        <v>214</v>
      </c>
      <c r="K398" s="53">
        <v>120</v>
      </c>
      <c r="L398" s="52">
        <f t="shared" si="12"/>
        <v>42720</v>
      </c>
      <c r="M398" s="25"/>
      <c r="N398" s="25">
        <v>126</v>
      </c>
      <c r="O398" s="25">
        <v>126</v>
      </c>
      <c r="P398" s="25">
        <v>71</v>
      </c>
      <c r="Q398" s="25">
        <v>33</v>
      </c>
      <c r="R398" s="25"/>
      <c r="S398" s="25"/>
      <c r="T398" s="23">
        <f>SUM(M398:S398)</f>
        <v>356</v>
      </c>
    </row>
    <row r="399" spans="1:20" x14ac:dyDescent="0.25">
      <c r="A399" s="69"/>
      <c r="B399" s="61"/>
      <c r="C399" s="6" t="s">
        <v>207</v>
      </c>
      <c r="D399" s="17" t="s">
        <v>111</v>
      </c>
      <c r="E399" s="6" t="s">
        <v>110</v>
      </c>
      <c r="F399" s="6" t="s">
        <v>139</v>
      </c>
      <c r="G399" s="6" t="s">
        <v>124</v>
      </c>
      <c r="H399" s="6" t="s">
        <v>102</v>
      </c>
      <c r="I399" s="6" t="s">
        <v>21</v>
      </c>
      <c r="J399" s="6" t="s">
        <v>214</v>
      </c>
      <c r="K399" s="53">
        <v>120</v>
      </c>
      <c r="L399" s="52">
        <f t="shared" si="12"/>
        <v>42720</v>
      </c>
      <c r="M399" s="25"/>
      <c r="N399" s="25">
        <v>126</v>
      </c>
      <c r="O399" s="25">
        <v>126</v>
      </c>
      <c r="P399" s="25">
        <v>71</v>
      </c>
      <c r="Q399" s="25">
        <v>33</v>
      </c>
      <c r="R399" s="25"/>
      <c r="S399" s="25"/>
      <c r="T399" s="25">
        <f>SUM(M399:S399)</f>
        <v>356</v>
      </c>
    </row>
    <row r="400" spans="1:20" x14ac:dyDescent="0.25">
      <c r="A400" s="69"/>
      <c r="B400" s="61"/>
      <c r="C400" s="6" t="s">
        <v>207</v>
      </c>
      <c r="D400" s="17" t="s">
        <v>111</v>
      </c>
      <c r="E400" s="6" t="s">
        <v>110</v>
      </c>
      <c r="F400" s="6" t="s">
        <v>139</v>
      </c>
      <c r="G400" s="6" t="s">
        <v>124</v>
      </c>
      <c r="H400" s="6" t="s">
        <v>114</v>
      </c>
      <c r="I400" s="6" t="s">
        <v>115</v>
      </c>
      <c r="J400" s="6" t="s">
        <v>214</v>
      </c>
      <c r="K400" s="53">
        <v>120</v>
      </c>
      <c r="L400" s="52">
        <f t="shared" si="12"/>
        <v>0</v>
      </c>
      <c r="M400" s="25"/>
      <c r="N400" s="25"/>
      <c r="O400" s="25"/>
      <c r="P400" s="25"/>
      <c r="Q400" s="25"/>
      <c r="R400" s="25"/>
      <c r="S400" s="25"/>
      <c r="T400" s="25"/>
    </row>
    <row r="401" spans="1:20" x14ac:dyDescent="0.25">
      <c r="A401" s="69"/>
      <c r="B401" s="61"/>
      <c r="C401" s="6" t="s">
        <v>207</v>
      </c>
      <c r="D401" s="17" t="s">
        <v>111</v>
      </c>
      <c r="E401" s="6" t="s">
        <v>110</v>
      </c>
      <c r="F401" s="6" t="s">
        <v>139</v>
      </c>
      <c r="G401" s="6" t="s">
        <v>124</v>
      </c>
      <c r="H401" s="6" t="s">
        <v>116</v>
      </c>
      <c r="I401" s="6" t="s">
        <v>117</v>
      </c>
      <c r="J401" s="6" t="s">
        <v>214</v>
      </c>
      <c r="K401" s="53">
        <v>120</v>
      </c>
      <c r="L401" s="52">
        <f t="shared" si="12"/>
        <v>0</v>
      </c>
      <c r="M401" s="25"/>
      <c r="N401" s="25"/>
      <c r="O401" s="25"/>
      <c r="P401" s="25"/>
      <c r="Q401" s="25"/>
      <c r="R401" s="25"/>
      <c r="S401" s="25"/>
      <c r="T401" s="25"/>
    </row>
    <row r="402" spans="1:20" ht="15.75" thickBot="1" x14ac:dyDescent="0.3">
      <c r="A402" s="75"/>
      <c r="B402" s="65"/>
      <c r="C402" s="7" t="s">
        <v>207</v>
      </c>
      <c r="D402" s="20" t="s">
        <v>111</v>
      </c>
      <c r="E402" s="7" t="s">
        <v>110</v>
      </c>
      <c r="F402" s="7" t="s">
        <v>139</v>
      </c>
      <c r="G402" s="7" t="s">
        <v>124</v>
      </c>
      <c r="H402" s="7" t="s">
        <v>104</v>
      </c>
      <c r="I402" s="7" t="s">
        <v>22</v>
      </c>
      <c r="J402" s="7" t="s">
        <v>214</v>
      </c>
      <c r="K402" s="56">
        <v>120</v>
      </c>
      <c r="L402" s="52">
        <f t="shared" si="12"/>
        <v>0</v>
      </c>
      <c r="M402" s="30"/>
      <c r="N402" s="30"/>
      <c r="O402" s="30"/>
      <c r="P402" s="30"/>
      <c r="Q402" s="30"/>
      <c r="R402" s="30"/>
      <c r="S402" s="30"/>
      <c r="T402" s="30"/>
    </row>
    <row r="403" spans="1:20" x14ac:dyDescent="0.25">
      <c r="A403" s="68"/>
      <c r="B403" s="60"/>
      <c r="C403" s="8" t="s">
        <v>207</v>
      </c>
      <c r="D403" s="17" t="s">
        <v>111</v>
      </c>
      <c r="E403" s="6" t="s">
        <v>29</v>
      </c>
      <c r="F403" s="6" t="s">
        <v>140</v>
      </c>
      <c r="G403" s="6" t="s">
        <v>126</v>
      </c>
      <c r="H403" s="6" t="s">
        <v>101</v>
      </c>
      <c r="I403" s="6" t="s">
        <v>20</v>
      </c>
      <c r="J403" s="6" t="s">
        <v>212</v>
      </c>
      <c r="K403" s="53">
        <v>250</v>
      </c>
      <c r="L403" s="52">
        <f t="shared" si="12"/>
        <v>27500</v>
      </c>
      <c r="M403" s="25">
        <v>10</v>
      </c>
      <c r="N403" s="25">
        <v>35</v>
      </c>
      <c r="O403" s="25">
        <v>35</v>
      </c>
      <c r="P403" s="25">
        <v>20</v>
      </c>
      <c r="Q403" s="25">
        <v>10</v>
      </c>
      <c r="R403" s="25"/>
      <c r="S403" s="25"/>
      <c r="T403" s="23">
        <f>SUM(M403:S403)</f>
        <v>110</v>
      </c>
    </row>
    <row r="404" spans="1:20" x14ac:dyDescent="0.25">
      <c r="A404" s="69"/>
      <c r="B404" s="61"/>
      <c r="C404" s="6" t="s">
        <v>207</v>
      </c>
      <c r="D404" s="17" t="s">
        <v>111</v>
      </c>
      <c r="E404" s="6" t="s">
        <v>29</v>
      </c>
      <c r="F404" s="6" t="s">
        <v>140</v>
      </c>
      <c r="G404" s="6" t="s">
        <v>126</v>
      </c>
      <c r="H404" s="6" t="s">
        <v>102</v>
      </c>
      <c r="I404" s="6" t="s">
        <v>21</v>
      </c>
      <c r="J404" s="6" t="s">
        <v>212</v>
      </c>
      <c r="K404" s="53">
        <v>250</v>
      </c>
      <c r="L404" s="52">
        <f t="shared" si="12"/>
        <v>23750</v>
      </c>
      <c r="M404" s="25">
        <v>9</v>
      </c>
      <c r="N404" s="25">
        <v>31</v>
      </c>
      <c r="O404" s="25">
        <v>31</v>
      </c>
      <c r="P404" s="25">
        <v>16</v>
      </c>
      <c r="Q404" s="25">
        <v>8</v>
      </c>
      <c r="R404" s="25"/>
      <c r="S404" s="25"/>
      <c r="T404" s="25">
        <f>SUM(M404:S404)</f>
        <v>95</v>
      </c>
    </row>
    <row r="405" spans="1:20" x14ac:dyDescent="0.25">
      <c r="A405" s="69"/>
      <c r="B405" s="61"/>
      <c r="C405" s="6" t="s">
        <v>207</v>
      </c>
      <c r="D405" s="17" t="s">
        <v>111</v>
      </c>
      <c r="E405" s="6" t="s">
        <v>29</v>
      </c>
      <c r="F405" s="6" t="s">
        <v>140</v>
      </c>
      <c r="G405" s="6" t="s">
        <v>126</v>
      </c>
      <c r="H405" s="6" t="s">
        <v>114</v>
      </c>
      <c r="I405" s="6" t="s">
        <v>115</v>
      </c>
      <c r="J405" s="6" t="s">
        <v>212</v>
      </c>
      <c r="K405" s="53">
        <v>250</v>
      </c>
      <c r="L405" s="52">
        <f t="shared" si="12"/>
        <v>0</v>
      </c>
      <c r="M405" s="25"/>
      <c r="N405" s="25"/>
      <c r="O405" s="25"/>
      <c r="P405" s="25"/>
      <c r="Q405" s="25"/>
      <c r="R405" s="25"/>
      <c r="S405" s="25"/>
      <c r="T405" s="25"/>
    </row>
    <row r="406" spans="1:20" x14ac:dyDescent="0.25">
      <c r="A406" s="69"/>
      <c r="B406" s="61"/>
      <c r="C406" s="6" t="s">
        <v>207</v>
      </c>
      <c r="D406" s="17" t="s">
        <v>111</v>
      </c>
      <c r="E406" s="6" t="s">
        <v>29</v>
      </c>
      <c r="F406" s="6" t="s">
        <v>140</v>
      </c>
      <c r="G406" s="6" t="s">
        <v>126</v>
      </c>
      <c r="H406" s="6" t="s">
        <v>116</v>
      </c>
      <c r="I406" s="6" t="s">
        <v>117</v>
      </c>
      <c r="J406" s="6" t="s">
        <v>212</v>
      </c>
      <c r="K406" s="53">
        <v>250</v>
      </c>
      <c r="L406" s="52">
        <f t="shared" si="12"/>
        <v>0</v>
      </c>
      <c r="M406" s="25"/>
      <c r="N406" s="25"/>
      <c r="O406" s="25"/>
      <c r="P406" s="25"/>
      <c r="Q406" s="25"/>
      <c r="R406" s="25"/>
      <c r="S406" s="25"/>
      <c r="T406" s="25"/>
    </row>
    <row r="407" spans="1:20" ht="15.75" thickBot="1" x14ac:dyDescent="0.3">
      <c r="A407" s="69"/>
      <c r="B407" s="61"/>
      <c r="C407" s="7" t="s">
        <v>207</v>
      </c>
      <c r="D407" s="17" t="s">
        <v>111</v>
      </c>
      <c r="E407" s="7" t="s">
        <v>29</v>
      </c>
      <c r="F407" s="7" t="s">
        <v>140</v>
      </c>
      <c r="G407" s="7" t="s">
        <v>126</v>
      </c>
      <c r="H407" s="7" t="s">
        <v>104</v>
      </c>
      <c r="I407" s="7" t="s">
        <v>22</v>
      </c>
      <c r="J407" s="7" t="s">
        <v>212</v>
      </c>
      <c r="K407" s="56">
        <v>250</v>
      </c>
      <c r="L407" s="52">
        <f t="shared" si="12"/>
        <v>0</v>
      </c>
      <c r="M407" s="30"/>
      <c r="N407" s="30"/>
      <c r="O407" s="30"/>
      <c r="P407" s="30"/>
      <c r="Q407" s="30"/>
      <c r="R407" s="30"/>
      <c r="S407" s="30"/>
      <c r="T407" s="30"/>
    </row>
    <row r="408" spans="1:20" x14ac:dyDescent="0.25">
      <c r="A408" s="68"/>
      <c r="B408" s="60"/>
      <c r="C408" s="8" t="s">
        <v>207</v>
      </c>
      <c r="D408" s="17" t="s">
        <v>111</v>
      </c>
      <c r="E408" s="6" t="s">
        <v>18</v>
      </c>
      <c r="F408" s="6" t="s">
        <v>141</v>
      </c>
      <c r="G408" s="6" t="s">
        <v>126</v>
      </c>
      <c r="H408" s="6" t="s">
        <v>101</v>
      </c>
      <c r="I408" s="6" t="s">
        <v>20</v>
      </c>
      <c r="J408" s="6" t="s">
        <v>212</v>
      </c>
      <c r="K408" s="53">
        <v>300</v>
      </c>
      <c r="L408" s="52">
        <f t="shared" si="12"/>
        <v>0</v>
      </c>
      <c r="M408" s="25"/>
      <c r="N408" s="25"/>
      <c r="O408" s="25"/>
      <c r="P408" s="25"/>
      <c r="Q408" s="25"/>
      <c r="R408" s="25"/>
      <c r="S408" s="25"/>
      <c r="T408" s="23"/>
    </row>
    <row r="409" spans="1:20" x14ac:dyDescent="0.25">
      <c r="A409" s="69"/>
      <c r="B409" s="61"/>
      <c r="C409" s="6" t="s">
        <v>207</v>
      </c>
      <c r="D409" s="17" t="s">
        <v>111</v>
      </c>
      <c r="E409" s="6" t="s">
        <v>18</v>
      </c>
      <c r="F409" s="6" t="s">
        <v>141</v>
      </c>
      <c r="G409" s="6" t="s">
        <v>126</v>
      </c>
      <c r="H409" s="6" t="s">
        <v>102</v>
      </c>
      <c r="I409" s="6" t="s">
        <v>21</v>
      </c>
      <c r="J409" s="6" t="s">
        <v>212</v>
      </c>
      <c r="K409" s="53">
        <v>300</v>
      </c>
      <c r="L409" s="52">
        <f t="shared" si="12"/>
        <v>33000</v>
      </c>
      <c r="M409" s="25">
        <v>10</v>
      </c>
      <c r="N409" s="25">
        <v>35</v>
      </c>
      <c r="O409" s="25">
        <v>35</v>
      </c>
      <c r="P409" s="25">
        <v>20</v>
      </c>
      <c r="Q409" s="25">
        <v>10</v>
      </c>
      <c r="R409" s="25"/>
      <c r="S409" s="25"/>
      <c r="T409" s="25">
        <f>SUM(M409:S409)</f>
        <v>110</v>
      </c>
    </row>
    <row r="410" spans="1:20" x14ac:dyDescent="0.25">
      <c r="A410" s="69"/>
      <c r="B410" s="61"/>
      <c r="C410" s="6" t="s">
        <v>207</v>
      </c>
      <c r="D410" s="17" t="s">
        <v>111</v>
      </c>
      <c r="E410" s="6" t="s">
        <v>18</v>
      </c>
      <c r="F410" s="6" t="s">
        <v>141</v>
      </c>
      <c r="G410" s="6" t="s">
        <v>126</v>
      </c>
      <c r="H410" s="6" t="s">
        <v>114</v>
      </c>
      <c r="I410" s="6" t="s">
        <v>115</v>
      </c>
      <c r="J410" s="6" t="s">
        <v>212</v>
      </c>
      <c r="K410" s="53">
        <v>300</v>
      </c>
      <c r="L410" s="52">
        <f t="shared" si="12"/>
        <v>0</v>
      </c>
      <c r="M410" s="25"/>
      <c r="N410" s="25"/>
      <c r="O410" s="25"/>
      <c r="P410" s="25"/>
      <c r="Q410" s="25"/>
      <c r="R410" s="25"/>
      <c r="S410" s="25"/>
      <c r="T410" s="25"/>
    </row>
    <row r="411" spans="1:20" x14ac:dyDescent="0.25">
      <c r="A411" s="69"/>
      <c r="B411" s="61"/>
      <c r="C411" s="6" t="s">
        <v>207</v>
      </c>
      <c r="D411" s="17" t="s">
        <v>111</v>
      </c>
      <c r="E411" s="6" t="s">
        <v>18</v>
      </c>
      <c r="F411" s="6" t="s">
        <v>141</v>
      </c>
      <c r="G411" s="6" t="s">
        <v>126</v>
      </c>
      <c r="H411" s="6" t="s">
        <v>116</v>
      </c>
      <c r="I411" s="6" t="s">
        <v>117</v>
      </c>
      <c r="J411" s="6" t="s">
        <v>212</v>
      </c>
      <c r="K411" s="53">
        <v>300</v>
      </c>
      <c r="L411" s="52">
        <f t="shared" si="12"/>
        <v>0</v>
      </c>
      <c r="M411" s="25"/>
      <c r="N411" s="25"/>
      <c r="O411" s="25"/>
      <c r="P411" s="25"/>
      <c r="Q411" s="25"/>
      <c r="R411" s="25"/>
      <c r="S411" s="25"/>
      <c r="T411" s="25"/>
    </row>
    <row r="412" spans="1:20" ht="15.75" thickBot="1" x14ac:dyDescent="0.3">
      <c r="A412" s="75"/>
      <c r="B412" s="65"/>
      <c r="C412" s="7" t="s">
        <v>207</v>
      </c>
      <c r="D412" s="17" t="s">
        <v>111</v>
      </c>
      <c r="E412" s="7" t="s">
        <v>18</v>
      </c>
      <c r="F412" s="7" t="s">
        <v>141</v>
      </c>
      <c r="G412" s="7" t="s">
        <v>126</v>
      </c>
      <c r="H412" s="7" t="s">
        <v>104</v>
      </c>
      <c r="I412" s="7" t="s">
        <v>22</v>
      </c>
      <c r="J412" s="7" t="s">
        <v>212</v>
      </c>
      <c r="K412" s="56">
        <v>300</v>
      </c>
      <c r="L412" s="52">
        <f t="shared" si="12"/>
        <v>0</v>
      </c>
      <c r="M412" s="30"/>
      <c r="N412" s="30"/>
      <c r="O412" s="30"/>
      <c r="P412" s="30"/>
      <c r="Q412" s="30"/>
      <c r="R412" s="30"/>
      <c r="S412" s="30"/>
      <c r="T412" s="30"/>
    </row>
    <row r="413" spans="1:20" x14ac:dyDescent="0.25">
      <c r="A413" s="68"/>
      <c r="B413" s="60"/>
      <c r="C413" s="8" t="s">
        <v>207</v>
      </c>
      <c r="D413" s="17" t="s">
        <v>111</v>
      </c>
      <c r="E413" s="6" t="s">
        <v>110</v>
      </c>
      <c r="F413" s="6" t="s">
        <v>142</v>
      </c>
      <c r="G413" s="6" t="s">
        <v>124</v>
      </c>
      <c r="H413" s="6" t="s">
        <v>101</v>
      </c>
      <c r="I413" s="6" t="s">
        <v>20</v>
      </c>
      <c r="J413" s="6" t="s">
        <v>214</v>
      </c>
      <c r="K413" s="53">
        <v>120</v>
      </c>
      <c r="L413" s="52">
        <f t="shared" si="12"/>
        <v>42720</v>
      </c>
      <c r="M413" s="25"/>
      <c r="N413" s="25">
        <v>126</v>
      </c>
      <c r="O413" s="25">
        <v>126</v>
      </c>
      <c r="P413" s="25">
        <v>71</v>
      </c>
      <c r="Q413" s="25">
        <v>33</v>
      </c>
      <c r="R413" s="25"/>
      <c r="S413" s="25"/>
      <c r="T413" s="23">
        <f>SUM(M413:S413)</f>
        <v>356</v>
      </c>
    </row>
    <row r="414" spans="1:20" x14ac:dyDescent="0.25">
      <c r="A414" s="69"/>
      <c r="B414" s="61"/>
      <c r="C414" s="8" t="s">
        <v>207</v>
      </c>
      <c r="D414" s="17" t="s">
        <v>111</v>
      </c>
      <c r="E414" s="6" t="s">
        <v>110</v>
      </c>
      <c r="F414" s="6" t="s">
        <v>142</v>
      </c>
      <c r="G414" s="6" t="s">
        <v>124</v>
      </c>
      <c r="H414" s="6" t="s">
        <v>102</v>
      </c>
      <c r="I414" s="6" t="s">
        <v>21</v>
      </c>
      <c r="J414" s="6" t="s">
        <v>214</v>
      </c>
      <c r="K414" s="53">
        <v>120</v>
      </c>
      <c r="L414" s="52">
        <f t="shared" si="12"/>
        <v>42720</v>
      </c>
      <c r="M414" s="25"/>
      <c r="N414" s="25">
        <v>126</v>
      </c>
      <c r="O414" s="25">
        <v>126</v>
      </c>
      <c r="P414" s="25">
        <v>71</v>
      </c>
      <c r="Q414" s="25">
        <v>33</v>
      </c>
      <c r="R414" s="25"/>
      <c r="S414" s="25"/>
      <c r="T414" s="23">
        <f>SUM(M414:S414)</f>
        <v>356</v>
      </c>
    </row>
    <row r="415" spans="1:20" x14ac:dyDescent="0.25">
      <c r="A415" s="69"/>
      <c r="B415" s="61"/>
      <c r="C415" s="6" t="s">
        <v>207</v>
      </c>
      <c r="D415" s="17" t="s">
        <v>111</v>
      </c>
      <c r="E415" s="6" t="s">
        <v>110</v>
      </c>
      <c r="F415" s="6" t="s">
        <v>142</v>
      </c>
      <c r="G415" s="6" t="s">
        <v>124</v>
      </c>
      <c r="H415" s="6" t="s">
        <v>114</v>
      </c>
      <c r="I415" s="6" t="s">
        <v>115</v>
      </c>
      <c r="J415" s="6" t="s">
        <v>214</v>
      </c>
      <c r="K415" s="53">
        <v>120</v>
      </c>
      <c r="L415" s="52">
        <f t="shared" si="12"/>
        <v>0</v>
      </c>
      <c r="M415" s="25"/>
      <c r="N415" s="25"/>
      <c r="O415" s="25"/>
      <c r="P415" s="25"/>
      <c r="Q415" s="25"/>
      <c r="R415" s="25"/>
      <c r="S415" s="25"/>
      <c r="T415" s="25"/>
    </row>
    <row r="416" spans="1:20" x14ac:dyDescent="0.25">
      <c r="A416" s="69"/>
      <c r="B416" s="61"/>
      <c r="C416" s="6" t="s">
        <v>207</v>
      </c>
      <c r="D416" s="17" t="s">
        <v>111</v>
      </c>
      <c r="E416" s="6" t="s">
        <v>110</v>
      </c>
      <c r="F416" s="6" t="s">
        <v>142</v>
      </c>
      <c r="G416" s="6" t="s">
        <v>124</v>
      </c>
      <c r="H416" s="6" t="s">
        <v>116</v>
      </c>
      <c r="I416" s="6" t="s">
        <v>117</v>
      </c>
      <c r="J416" s="6" t="s">
        <v>214</v>
      </c>
      <c r="K416" s="53">
        <v>120</v>
      </c>
      <c r="L416" s="52">
        <f t="shared" si="12"/>
        <v>0</v>
      </c>
      <c r="M416" s="25"/>
      <c r="N416" s="25"/>
      <c r="O416" s="25"/>
      <c r="P416" s="25"/>
      <c r="Q416" s="25"/>
      <c r="R416" s="25"/>
      <c r="S416" s="25"/>
      <c r="T416" s="25"/>
    </row>
    <row r="417" spans="1:20" ht="15.75" thickBot="1" x14ac:dyDescent="0.3">
      <c r="A417" s="69"/>
      <c r="B417" s="61"/>
      <c r="C417" s="7" t="s">
        <v>207</v>
      </c>
      <c r="D417" s="20" t="s">
        <v>111</v>
      </c>
      <c r="E417" s="7" t="s">
        <v>110</v>
      </c>
      <c r="F417" s="7" t="s">
        <v>142</v>
      </c>
      <c r="G417" s="7" t="s">
        <v>124</v>
      </c>
      <c r="H417" s="7" t="s">
        <v>104</v>
      </c>
      <c r="I417" s="7" t="s">
        <v>22</v>
      </c>
      <c r="J417" s="7" t="s">
        <v>214</v>
      </c>
      <c r="K417" s="56">
        <v>120</v>
      </c>
      <c r="L417" s="52">
        <f t="shared" si="12"/>
        <v>8400</v>
      </c>
      <c r="M417" s="30">
        <v>5</v>
      </c>
      <c r="N417" s="30">
        <v>25</v>
      </c>
      <c r="O417" s="30">
        <v>25</v>
      </c>
      <c r="P417" s="30">
        <v>10</v>
      </c>
      <c r="Q417" s="30">
        <v>5</v>
      </c>
      <c r="R417" s="30"/>
      <c r="S417" s="30"/>
      <c r="T417" s="43">
        <f>SUM(M417:S417)</f>
        <v>70</v>
      </c>
    </row>
    <row r="418" spans="1:20" x14ac:dyDescent="0.25">
      <c r="A418" s="68"/>
      <c r="B418" s="60"/>
      <c r="C418" s="8" t="s">
        <v>207</v>
      </c>
      <c r="D418" s="17" t="s">
        <v>111</v>
      </c>
      <c r="E418" s="6" t="s">
        <v>19</v>
      </c>
      <c r="F418" s="6" t="s">
        <v>143</v>
      </c>
      <c r="G418" s="6" t="s">
        <v>126</v>
      </c>
      <c r="H418" s="6" t="s">
        <v>101</v>
      </c>
      <c r="I418" s="6" t="s">
        <v>20</v>
      </c>
      <c r="J418" s="6" t="s">
        <v>212</v>
      </c>
      <c r="K418" s="53">
        <v>340</v>
      </c>
      <c r="L418" s="52">
        <f t="shared" si="12"/>
        <v>14280</v>
      </c>
      <c r="M418" s="25"/>
      <c r="N418" s="25">
        <v>15</v>
      </c>
      <c r="O418" s="25">
        <v>17</v>
      </c>
      <c r="P418" s="25">
        <v>6</v>
      </c>
      <c r="Q418" s="25">
        <v>4</v>
      </c>
      <c r="R418" s="25"/>
      <c r="S418" s="25"/>
      <c r="T418" s="23">
        <f>SUM(M418:S418)</f>
        <v>42</v>
      </c>
    </row>
    <row r="419" spans="1:20" x14ac:dyDescent="0.25">
      <c r="A419" s="69"/>
      <c r="B419" s="61"/>
      <c r="C419" s="6" t="s">
        <v>207</v>
      </c>
      <c r="D419" s="17" t="s">
        <v>111</v>
      </c>
      <c r="E419" s="6" t="s">
        <v>19</v>
      </c>
      <c r="F419" s="6" t="s">
        <v>143</v>
      </c>
      <c r="G419" s="6" t="s">
        <v>126</v>
      </c>
      <c r="H419" s="6" t="s">
        <v>102</v>
      </c>
      <c r="I419" s="6" t="s">
        <v>21</v>
      </c>
      <c r="J419" s="6" t="s">
        <v>212</v>
      </c>
      <c r="K419" s="53">
        <v>340</v>
      </c>
      <c r="L419" s="52">
        <f t="shared" si="12"/>
        <v>8160</v>
      </c>
      <c r="M419" s="25"/>
      <c r="N419" s="25">
        <v>10</v>
      </c>
      <c r="O419" s="25">
        <v>12</v>
      </c>
      <c r="P419" s="25">
        <v>1</v>
      </c>
      <c r="Q419" s="25">
        <v>1</v>
      </c>
      <c r="R419" s="25"/>
      <c r="S419" s="25"/>
      <c r="T419" s="25">
        <f>SUM(M419:S419)</f>
        <v>24</v>
      </c>
    </row>
    <row r="420" spans="1:20" x14ac:dyDescent="0.25">
      <c r="A420" s="69"/>
      <c r="B420" s="61"/>
      <c r="C420" s="6" t="s">
        <v>207</v>
      </c>
      <c r="D420" s="17" t="s">
        <v>111</v>
      </c>
      <c r="E420" s="6" t="s">
        <v>19</v>
      </c>
      <c r="F420" s="6" t="s">
        <v>143</v>
      </c>
      <c r="G420" s="6" t="s">
        <v>126</v>
      </c>
      <c r="H420" s="6" t="s">
        <v>114</v>
      </c>
      <c r="I420" s="6" t="s">
        <v>115</v>
      </c>
      <c r="J420" s="6" t="s">
        <v>212</v>
      </c>
      <c r="K420" s="53">
        <v>340</v>
      </c>
      <c r="L420" s="52">
        <f t="shared" si="12"/>
        <v>0</v>
      </c>
      <c r="M420" s="25"/>
      <c r="N420" s="25"/>
      <c r="O420" s="25"/>
      <c r="P420" s="25"/>
      <c r="Q420" s="25"/>
      <c r="R420" s="25"/>
      <c r="S420" s="25"/>
      <c r="T420" s="25"/>
    </row>
    <row r="421" spans="1:20" x14ac:dyDescent="0.25">
      <c r="A421" s="69"/>
      <c r="B421" s="61"/>
      <c r="C421" s="6" t="s">
        <v>207</v>
      </c>
      <c r="D421" s="17" t="s">
        <v>111</v>
      </c>
      <c r="E421" s="6" t="s">
        <v>19</v>
      </c>
      <c r="F421" s="6" t="s">
        <v>143</v>
      </c>
      <c r="G421" s="6" t="s">
        <v>126</v>
      </c>
      <c r="H421" s="6" t="s">
        <v>116</v>
      </c>
      <c r="I421" s="6" t="s">
        <v>117</v>
      </c>
      <c r="J421" s="6" t="s">
        <v>212</v>
      </c>
      <c r="K421" s="53">
        <v>340</v>
      </c>
      <c r="L421" s="52">
        <f t="shared" si="12"/>
        <v>0</v>
      </c>
      <c r="M421" s="25"/>
      <c r="N421" s="25"/>
      <c r="O421" s="25"/>
      <c r="P421" s="25"/>
      <c r="Q421" s="25"/>
      <c r="R421" s="25"/>
      <c r="S421" s="25"/>
      <c r="T421" s="25"/>
    </row>
    <row r="422" spans="1:20" ht="15.75" thickBot="1" x14ac:dyDescent="0.3">
      <c r="A422" s="69"/>
      <c r="B422" s="61"/>
      <c r="C422" s="7" t="s">
        <v>207</v>
      </c>
      <c r="D422" s="17" t="s">
        <v>111</v>
      </c>
      <c r="E422" s="7" t="s">
        <v>19</v>
      </c>
      <c r="F422" s="7" t="s">
        <v>143</v>
      </c>
      <c r="G422" s="7" t="s">
        <v>126</v>
      </c>
      <c r="H422" s="7" t="s">
        <v>104</v>
      </c>
      <c r="I422" s="7" t="s">
        <v>22</v>
      </c>
      <c r="J422" s="7" t="s">
        <v>212</v>
      </c>
      <c r="K422" s="56">
        <v>340</v>
      </c>
      <c r="L422" s="52">
        <f t="shared" si="12"/>
        <v>0</v>
      </c>
      <c r="M422" s="30"/>
      <c r="N422" s="30"/>
      <c r="O422" s="30"/>
      <c r="P422" s="30"/>
      <c r="Q422" s="30"/>
      <c r="R422" s="30"/>
      <c r="S422" s="30"/>
      <c r="T422" s="43"/>
    </row>
    <row r="423" spans="1:20" x14ac:dyDescent="0.25">
      <c r="A423" s="68"/>
      <c r="B423" s="60"/>
      <c r="C423" s="8" t="s">
        <v>207</v>
      </c>
      <c r="D423" s="17" t="s">
        <v>111</v>
      </c>
      <c r="E423" s="6" t="s">
        <v>29</v>
      </c>
      <c r="F423" s="6" t="s">
        <v>144</v>
      </c>
      <c r="G423" s="6" t="s">
        <v>126</v>
      </c>
      <c r="H423" s="6" t="s">
        <v>101</v>
      </c>
      <c r="I423" s="6" t="s">
        <v>20</v>
      </c>
      <c r="J423" s="6" t="s">
        <v>212</v>
      </c>
      <c r="K423" s="53">
        <v>250</v>
      </c>
      <c r="L423" s="52">
        <f t="shared" si="12"/>
        <v>22500</v>
      </c>
      <c r="M423" s="25">
        <v>10</v>
      </c>
      <c r="N423" s="25">
        <v>33</v>
      </c>
      <c r="O423" s="25">
        <v>30</v>
      </c>
      <c r="P423" s="25">
        <v>14</v>
      </c>
      <c r="Q423" s="25">
        <v>3</v>
      </c>
      <c r="R423" s="25"/>
      <c r="S423" s="25"/>
      <c r="T423" s="23">
        <f>SUM(M423:S423)</f>
        <v>90</v>
      </c>
    </row>
    <row r="424" spans="1:20" x14ac:dyDescent="0.25">
      <c r="A424" s="69"/>
      <c r="B424" s="61"/>
      <c r="C424" s="6" t="s">
        <v>207</v>
      </c>
      <c r="D424" s="17" t="s">
        <v>111</v>
      </c>
      <c r="E424" s="6" t="s">
        <v>29</v>
      </c>
      <c r="F424" s="6" t="s">
        <v>144</v>
      </c>
      <c r="G424" s="6" t="s">
        <v>126</v>
      </c>
      <c r="H424" s="6" t="s">
        <v>102</v>
      </c>
      <c r="I424" s="6" t="s">
        <v>21</v>
      </c>
      <c r="J424" s="6" t="s">
        <v>212</v>
      </c>
      <c r="K424" s="53">
        <v>250</v>
      </c>
      <c r="L424" s="52">
        <f t="shared" si="12"/>
        <v>20500</v>
      </c>
      <c r="M424" s="25">
        <v>8</v>
      </c>
      <c r="N424" s="25">
        <v>31</v>
      </c>
      <c r="O424" s="25">
        <v>28</v>
      </c>
      <c r="P424" s="25">
        <v>12</v>
      </c>
      <c r="Q424" s="25">
        <v>3</v>
      </c>
      <c r="R424" s="25"/>
      <c r="S424" s="25"/>
      <c r="T424" s="25">
        <f>SUM(M424:S424)</f>
        <v>82</v>
      </c>
    </row>
    <row r="425" spans="1:20" x14ac:dyDescent="0.25">
      <c r="A425" s="69"/>
      <c r="B425" s="61"/>
      <c r="C425" s="6" t="s">
        <v>207</v>
      </c>
      <c r="D425" s="17" t="s">
        <v>111</v>
      </c>
      <c r="E425" s="6" t="s">
        <v>29</v>
      </c>
      <c r="F425" s="6" t="s">
        <v>144</v>
      </c>
      <c r="G425" s="6" t="s">
        <v>126</v>
      </c>
      <c r="H425" s="6" t="s">
        <v>114</v>
      </c>
      <c r="I425" s="6" t="s">
        <v>115</v>
      </c>
      <c r="J425" s="6" t="s">
        <v>212</v>
      </c>
      <c r="K425" s="53">
        <v>250</v>
      </c>
      <c r="L425" s="52">
        <f t="shared" si="12"/>
        <v>0</v>
      </c>
      <c r="M425" s="25"/>
      <c r="N425" s="25"/>
      <c r="O425" s="25"/>
      <c r="P425" s="25"/>
      <c r="Q425" s="25"/>
      <c r="R425" s="25"/>
      <c r="S425" s="25"/>
      <c r="T425" s="25"/>
    </row>
    <row r="426" spans="1:20" x14ac:dyDescent="0.25">
      <c r="A426" s="69"/>
      <c r="B426" s="61"/>
      <c r="C426" s="6" t="s">
        <v>207</v>
      </c>
      <c r="D426" s="17" t="s">
        <v>111</v>
      </c>
      <c r="E426" s="6" t="s">
        <v>29</v>
      </c>
      <c r="F426" s="6" t="s">
        <v>144</v>
      </c>
      <c r="G426" s="6" t="s">
        <v>126</v>
      </c>
      <c r="H426" s="6" t="s">
        <v>116</v>
      </c>
      <c r="I426" s="6" t="s">
        <v>117</v>
      </c>
      <c r="J426" s="6" t="s">
        <v>212</v>
      </c>
      <c r="K426" s="53">
        <v>250</v>
      </c>
      <c r="L426" s="52">
        <f t="shared" si="12"/>
        <v>0</v>
      </c>
      <c r="M426" s="25"/>
      <c r="N426" s="25"/>
      <c r="O426" s="25"/>
      <c r="P426" s="25"/>
      <c r="Q426" s="25"/>
      <c r="R426" s="25"/>
      <c r="S426" s="25"/>
      <c r="T426" s="25"/>
    </row>
    <row r="427" spans="1:20" ht="15.75" thickBot="1" x14ac:dyDescent="0.3">
      <c r="A427" s="75"/>
      <c r="B427" s="65"/>
      <c r="C427" s="7" t="s">
        <v>207</v>
      </c>
      <c r="D427" s="17" t="s">
        <v>111</v>
      </c>
      <c r="E427" s="7" t="s">
        <v>29</v>
      </c>
      <c r="F427" s="7" t="s">
        <v>144</v>
      </c>
      <c r="G427" s="7" t="s">
        <v>126</v>
      </c>
      <c r="H427" s="7" t="s">
        <v>104</v>
      </c>
      <c r="I427" s="7" t="s">
        <v>22</v>
      </c>
      <c r="J427" s="7" t="s">
        <v>212</v>
      </c>
      <c r="K427" s="56">
        <v>250</v>
      </c>
      <c r="L427" s="52">
        <f t="shared" si="12"/>
        <v>0</v>
      </c>
      <c r="M427" s="30"/>
      <c r="N427" s="30"/>
      <c r="O427" s="30"/>
      <c r="P427" s="30"/>
      <c r="Q427" s="30"/>
      <c r="R427" s="30"/>
      <c r="S427" s="30"/>
      <c r="T427" s="30"/>
    </row>
    <row r="428" spans="1:20" x14ac:dyDescent="0.25">
      <c r="A428" s="68"/>
      <c r="B428" s="60"/>
      <c r="C428" s="8" t="s">
        <v>207</v>
      </c>
      <c r="D428" s="17" t="s">
        <v>111</v>
      </c>
      <c r="E428" s="6" t="s">
        <v>18</v>
      </c>
      <c r="F428" s="6" t="s">
        <v>145</v>
      </c>
      <c r="G428" s="6" t="s">
        <v>126</v>
      </c>
      <c r="H428" s="6" t="s">
        <v>101</v>
      </c>
      <c r="I428" s="6" t="s">
        <v>20</v>
      </c>
      <c r="J428" s="6" t="s">
        <v>212</v>
      </c>
      <c r="K428" s="53">
        <v>300</v>
      </c>
      <c r="L428" s="52">
        <f t="shared" si="12"/>
        <v>0</v>
      </c>
      <c r="M428" s="25"/>
      <c r="N428" s="25"/>
      <c r="O428" s="25"/>
      <c r="P428" s="25"/>
      <c r="Q428" s="25"/>
      <c r="R428" s="25"/>
      <c r="S428" s="25"/>
      <c r="T428" s="23"/>
    </row>
    <row r="429" spans="1:20" x14ac:dyDescent="0.25">
      <c r="A429" s="69"/>
      <c r="B429" s="61"/>
      <c r="C429" s="6" t="s">
        <v>207</v>
      </c>
      <c r="D429" s="17" t="s">
        <v>111</v>
      </c>
      <c r="E429" s="6" t="s">
        <v>18</v>
      </c>
      <c r="F429" s="6" t="s">
        <v>145</v>
      </c>
      <c r="G429" s="6" t="s">
        <v>126</v>
      </c>
      <c r="H429" s="6" t="s">
        <v>102</v>
      </c>
      <c r="I429" s="6" t="s">
        <v>21</v>
      </c>
      <c r="J429" s="6" t="s">
        <v>212</v>
      </c>
      <c r="K429" s="53">
        <v>300</v>
      </c>
      <c r="L429" s="52">
        <f t="shared" si="12"/>
        <v>27000</v>
      </c>
      <c r="M429" s="25">
        <v>8</v>
      </c>
      <c r="N429" s="25">
        <v>31</v>
      </c>
      <c r="O429" s="25">
        <v>29</v>
      </c>
      <c r="P429" s="25">
        <v>14</v>
      </c>
      <c r="Q429" s="25">
        <v>8</v>
      </c>
      <c r="R429" s="25"/>
      <c r="S429" s="25"/>
      <c r="T429" s="25">
        <f>SUM(M429:S429)</f>
        <v>90</v>
      </c>
    </row>
    <row r="430" spans="1:20" x14ac:dyDescent="0.25">
      <c r="A430" s="69"/>
      <c r="B430" s="61"/>
      <c r="C430" s="6" t="s">
        <v>207</v>
      </c>
      <c r="D430" s="17" t="s">
        <v>111</v>
      </c>
      <c r="E430" s="6" t="s">
        <v>18</v>
      </c>
      <c r="F430" s="6" t="s">
        <v>145</v>
      </c>
      <c r="G430" s="6" t="s">
        <v>126</v>
      </c>
      <c r="H430" s="6" t="s">
        <v>114</v>
      </c>
      <c r="I430" s="6" t="s">
        <v>115</v>
      </c>
      <c r="J430" s="6" t="s">
        <v>212</v>
      </c>
      <c r="K430" s="53">
        <v>300</v>
      </c>
      <c r="L430" s="52">
        <f t="shared" si="12"/>
        <v>0</v>
      </c>
      <c r="M430" s="25"/>
      <c r="N430" s="25"/>
      <c r="O430" s="25"/>
      <c r="P430" s="25"/>
      <c r="Q430" s="25"/>
      <c r="R430" s="25"/>
      <c r="S430" s="25"/>
      <c r="T430" s="25"/>
    </row>
    <row r="431" spans="1:20" x14ac:dyDescent="0.25">
      <c r="A431" s="69"/>
      <c r="B431" s="61"/>
      <c r="C431" s="6" t="s">
        <v>207</v>
      </c>
      <c r="D431" s="17" t="s">
        <v>111</v>
      </c>
      <c r="E431" s="6" t="s">
        <v>18</v>
      </c>
      <c r="F431" s="6" t="s">
        <v>145</v>
      </c>
      <c r="G431" s="6" t="s">
        <v>126</v>
      </c>
      <c r="H431" s="6" t="s">
        <v>116</v>
      </c>
      <c r="I431" s="6" t="s">
        <v>117</v>
      </c>
      <c r="J431" s="6" t="s">
        <v>212</v>
      </c>
      <c r="K431" s="53">
        <v>300</v>
      </c>
      <c r="L431" s="52">
        <f t="shared" si="12"/>
        <v>0</v>
      </c>
      <c r="M431" s="25"/>
      <c r="N431" s="25"/>
      <c r="O431" s="25"/>
      <c r="P431" s="25"/>
      <c r="Q431" s="25"/>
      <c r="R431" s="25"/>
      <c r="S431" s="25"/>
      <c r="T431" s="25"/>
    </row>
    <row r="432" spans="1:20" ht="15.75" thickBot="1" x14ac:dyDescent="0.3">
      <c r="A432" s="69"/>
      <c r="B432" s="61"/>
      <c r="C432" s="7" t="s">
        <v>207</v>
      </c>
      <c r="D432" s="17" t="s">
        <v>111</v>
      </c>
      <c r="E432" s="7" t="s">
        <v>18</v>
      </c>
      <c r="F432" s="7" t="s">
        <v>145</v>
      </c>
      <c r="G432" s="7" t="s">
        <v>126</v>
      </c>
      <c r="H432" s="7" t="s">
        <v>104</v>
      </c>
      <c r="I432" s="7" t="s">
        <v>22</v>
      </c>
      <c r="J432" s="7" t="s">
        <v>212</v>
      </c>
      <c r="K432" s="56">
        <v>300</v>
      </c>
      <c r="L432" s="52">
        <f t="shared" si="12"/>
        <v>0</v>
      </c>
      <c r="M432" s="30"/>
      <c r="N432" s="30"/>
      <c r="O432" s="30"/>
      <c r="P432" s="30"/>
      <c r="Q432" s="30"/>
      <c r="R432" s="30"/>
      <c r="S432" s="30"/>
      <c r="T432" s="30"/>
    </row>
    <row r="433" spans="1:20" x14ac:dyDescent="0.25">
      <c r="A433" s="68"/>
      <c r="B433" s="60"/>
      <c r="C433" s="8" t="s">
        <v>207</v>
      </c>
      <c r="D433" s="17" t="s">
        <v>111</v>
      </c>
      <c r="E433" s="6" t="s">
        <v>110</v>
      </c>
      <c r="F433" s="6" t="s">
        <v>146</v>
      </c>
      <c r="G433" s="6" t="s">
        <v>124</v>
      </c>
      <c r="H433" s="6" t="s">
        <v>101</v>
      </c>
      <c r="I433" s="6" t="s">
        <v>20</v>
      </c>
      <c r="J433" s="6" t="s">
        <v>214</v>
      </c>
      <c r="K433" s="53">
        <v>120</v>
      </c>
      <c r="L433" s="52">
        <f t="shared" si="12"/>
        <v>29520</v>
      </c>
      <c r="M433" s="25"/>
      <c r="N433" s="25">
        <v>88</v>
      </c>
      <c r="O433" s="25">
        <v>88</v>
      </c>
      <c r="P433" s="25">
        <v>48</v>
      </c>
      <c r="Q433" s="25">
        <v>22</v>
      </c>
      <c r="R433" s="25"/>
      <c r="S433" s="25"/>
      <c r="T433" s="23">
        <f>SUM(M433:S433)</f>
        <v>246</v>
      </c>
    </row>
    <row r="434" spans="1:20" x14ac:dyDescent="0.25">
      <c r="A434" s="69"/>
      <c r="B434" s="61"/>
      <c r="C434" s="6" t="s">
        <v>207</v>
      </c>
      <c r="D434" s="17" t="s">
        <v>111</v>
      </c>
      <c r="E434" s="6" t="s">
        <v>110</v>
      </c>
      <c r="F434" s="6" t="s">
        <v>146</v>
      </c>
      <c r="G434" s="6" t="s">
        <v>124</v>
      </c>
      <c r="H434" s="6" t="s">
        <v>102</v>
      </c>
      <c r="I434" s="6" t="s">
        <v>21</v>
      </c>
      <c r="J434" s="6" t="s">
        <v>214</v>
      </c>
      <c r="K434" s="53">
        <v>120</v>
      </c>
      <c r="L434" s="52">
        <f t="shared" si="12"/>
        <v>29520</v>
      </c>
      <c r="M434" s="25"/>
      <c r="N434" s="25">
        <v>88</v>
      </c>
      <c r="O434" s="25">
        <v>88</v>
      </c>
      <c r="P434" s="25">
        <v>48</v>
      </c>
      <c r="Q434" s="25">
        <v>22</v>
      </c>
      <c r="R434" s="25"/>
      <c r="S434" s="25"/>
      <c r="T434" s="25">
        <f>SUM(M434:S434)</f>
        <v>246</v>
      </c>
    </row>
    <row r="435" spans="1:20" x14ac:dyDescent="0.25">
      <c r="A435" s="69"/>
      <c r="B435" s="61"/>
      <c r="C435" s="6" t="s">
        <v>207</v>
      </c>
      <c r="D435" s="17" t="s">
        <v>111</v>
      </c>
      <c r="E435" s="6" t="s">
        <v>110</v>
      </c>
      <c r="F435" s="6" t="s">
        <v>146</v>
      </c>
      <c r="G435" s="6" t="s">
        <v>124</v>
      </c>
      <c r="H435" s="6" t="s">
        <v>114</v>
      </c>
      <c r="I435" s="6" t="s">
        <v>115</v>
      </c>
      <c r="J435" s="6" t="s">
        <v>214</v>
      </c>
      <c r="K435" s="53">
        <v>120</v>
      </c>
      <c r="L435" s="52">
        <f t="shared" si="12"/>
        <v>0</v>
      </c>
      <c r="M435" s="25"/>
      <c r="N435" s="25"/>
      <c r="O435" s="25"/>
      <c r="P435" s="25"/>
      <c r="Q435" s="25"/>
      <c r="R435" s="25"/>
      <c r="S435" s="25"/>
      <c r="T435" s="25"/>
    </row>
    <row r="436" spans="1:20" x14ac:dyDescent="0.25">
      <c r="A436" s="69"/>
      <c r="B436" s="61"/>
      <c r="C436" s="6" t="s">
        <v>207</v>
      </c>
      <c r="D436" s="17" t="s">
        <v>111</v>
      </c>
      <c r="E436" s="6" t="s">
        <v>110</v>
      </c>
      <c r="F436" s="6" t="s">
        <v>146</v>
      </c>
      <c r="G436" s="6" t="s">
        <v>124</v>
      </c>
      <c r="H436" s="6" t="s">
        <v>116</v>
      </c>
      <c r="I436" s="6" t="s">
        <v>117</v>
      </c>
      <c r="J436" s="6" t="s">
        <v>214</v>
      </c>
      <c r="K436" s="53">
        <v>120</v>
      </c>
      <c r="L436" s="52">
        <f t="shared" si="12"/>
        <v>0</v>
      </c>
      <c r="M436" s="25"/>
      <c r="N436" s="25"/>
      <c r="O436" s="25"/>
      <c r="P436" s="25"/>
      <c r="Q436" s="25"/>
      <c r="R436" s="25"/>
      <c r="S436" s="25"/>
      <c r="T436" s="25"/>
    </row>
    <row r="437" spans="1:20" ht="15.75" thickBot="1" x14ac:dyDescent="0.3">
      <c r="A437" s="75"/>
      <c r="B437" s="65"/>
      <c r="C437" s="7" t="s">
        <v>207</v>
      </c>
      <c r="D437" s="20" t="s">
        <v>111</v>
      </c>
      <c r="E437" s="7" t="s">
        <v>110</v>
      </c>
      <c r="F437" s="7" t="s">
        <v>146</v>
      </c>
      <c r="G437" s="7" t="s">
        <v>124</v>
      </c>
      <c r="H437" s="7" t="s">
        <v>104</v>
      </c>
      <c r="I437" s="7" t="s">
        <v>22</v>
      </c>
      <c r="J437" s="7" t="s">
        <v>214</v>
      </c>
      <c r="K437" s="56">
        <v>120</v>
      </c>
      <c r="L437" s="52">
        <f t="shared" si="12"/>
        <v>0</v>
      </c>
      <c r="M437" s="30"/>
      <c r="N437" s="30"/>
      <c r="O437" s="30"/>
      <c r="P437" s="30"/>
      <c r="Q437" s="30"/>
      <c r="R437" s="30"/>
      <c r="S437" s="30"/>
      <c r="T437" s="30"/>
    </row>
    <row r="438" spans="1:20" ht="63" customHeight="1" thickBot="1" x14ac:dyDescent="0.3">
      <c r="A438" s="37"/>
      <c r="B438" s="38"/>
      <c r="C438" s="11" t="s">
        <v>207</v>
      </c>
      <c r="D438" s="21" t="s">
        <v>111</v>
      </c>
      <c r="E438" s="11" t="s">
        <v>29</v>
      </c>
      <c r="F438" s="11" t="s">
        <v>147</v>
      </c>
      <c r="G438" s="11" t="s">
        <v>148</v>
      </c>
      <c r="H438" s="11" t="s">
        <v>149</v>
      </c>
      <c r="I438" s="11" t="s">
        <v>150</v>
      </c>
      <c r="J438" s="11" t="s">
        <v>212</v>
      </c>
      <c r="K438" s="57">
        <v>300</v>
      </c>
      <c r="L438" s="52">
        <f t="shared" si="12"/>
        <v>30000</v>
      </c>
      <c r="M438" s="33">
        <v>9</v>
      </c>
      <c r="N438" s="33">
        <v>33</v>
      </c>
      <c r="O438" s="33">
        <v>32</v>
      </c>
      <c r="P438" s="33">
        <v>17</v>
      </c>
      <c r="Q438" s="33">
        <v>9</v>
      </c>
      <c r="R438" s="33"/>
      <c r="S438" s="33"/>
      <c r="T438" s="33">
        <f t="shared" ref="T438:T444" si="13">SUM(M438:S438)</f>
        <v>100</v>
      </c>
    </row>
    <row r="439" spans="1:20" ht="63" customHeight="1" thickBot="1" x14ac:dyDescent="0.3">
      <c r="A439" s="37"/>
      <c r="B439" s="38" t="s">
        <v>202</v>
      </c>
      <c r="C439" s="11" t="s">
        <v>207</v>
      </c>
      <c r="D439" s="17" t="s">
        <v>111</v>
      </c>
      <c r="E439" s="6" t="s">
        <v>110</v>
      </c>
      <c r="F439" s="6" t="s">
        <v>151</v>
      </c>
      <c r="G439" s="6" t="s">
        <v>152</v>
      </c>
      <c r="H439" s="6" t="s">
        <v>149</v>
      </c>
      <c r="I439" s="6" t="s">
        <v>150</v>
      </c>
      <c r="J439" s="6" t="s">
        <v>214</v>
      </c>
      <c r="K439" s="53">
        <v>130</v>
      </c>
      <c r="L439" s="52">
        <f t="shared" si="12"/>
        <v>6760</v>
      </c>
      <c r="M439" s="25">
        <v>5</v>
      </c>
      <c r="N439" s="25">
        <v>19</v>
      </c>
      <c r="O439" s="25">
        <v>19</v>
      </c>
      <c r="P439" s="25">
        <v>6</v>
      </c>
      <c r="Q439" s="25">
        <v>3</v>
      </c>
      <c r="R439" s="25"/>
      <c r="S439" s="25"/>
      <c r="T439" s="33">
        <f t="shared" si="13"/>
        <v>52</v>
      </c>
    </row>
    <row r="440" spans="1:20" ht="63" customHeight="1" thickBot="1" x14ac:dyDescent="0.3">
      <c r="A440" s="37"/>
      <c r="B440" s="38" t="s">
        <v>203</v>
      </c>
      <c r="C440" s="11" t="s">
        <v>207</v>
      </c>
      <c r="D440" s="21" t="s">
        <v>111</v>
      </c>
      <c r="E440" s="11" t="s">
        <v>110</v>
      </c>
      <c r="F440" s="11" t="s">
        <v>153</v>
      </c>
      <c r="G440" s="11" t="s">
        <v>154</v>
      </c>
      <c r="H440" s="11" t="s">
        <v>155</v>
      </c>
      <c r="I440" s="11" t="s">
        <v>156</v>
      </c>
      <c r="J440" s="11" t="s">
        <v>214</v>
      </c>
      <c r="K440" s="57">
        <v>130</v>
      </c>
      <c r="L440" s="52">
        <f t="shared" si="12"/>
        <v>9360</v>
      </c>
      <c r="M440" s="33">
        <v>7</v>
      </c>
      <c r="N440" s="33">
        <v>25</v>
      </c>
      <c r="O440" s="33">
        <v>25</v>
      </c>
      <c r="P440" s="33">
        <v>10</v>
      </c>
      <c r="Q440" s="33">
        <v>5</v>
      </c>
      <c r="R440" s="33"/>
      <c r="S440" s="33"/>
      <c r="T440" s="33">
        <f t="shared" si="13"/>
        <v>72</v>
      </c>
    </row>
    <row r="441" spans="1:20" ht="63" customHeight="1" thickBot="1" x14ac:dyDescent="0.3">
      <c r="A441" s="39"/>
      <c r="B441" s="38"/>
      <c r="C441" s="11" t="s">
        <v>207</v>
      </c>
      <c r="D441" s="21" t="s">
        <v>111</v>
      </c>
      <c r="E441" s="11" t="s">
        <v>29</v>
      </c>
      <c r="F441" s="11" t="s">
        <v>157</v>
      </c>
      <c r="G441" s="11" t="s">
        <v>158</v>
      </c>
      <c r="H441" s="11" t="s">
        <v>159</v>
      </c>
      <c r="I441" s="11" t="s">
        <v>23</v>
      </c>
      <c r="J441" s="11" t="s">
        <v>212</v>
      </c>
      <c r="K441" s="57">
        <v>300</v>
      </c>
      <c r="L441" s="52">
        <f t="shared" si="12"/>
        <v>33000</v>
      </c>
      <c r="M441" s="33">
        <v>10</v>
      </c>
      <c r="N441" s="33">
        <v>35</v>
      </c>
      <c r="O441" s="33">
        <v>35</v>
      </c>
      <c r="P441" s="33">
        <v>20</v>
      </c>
      <c r="Q441" s="33">
        <v>10</v>
      </c>
      <c r="R441" s="33"/>
      <c r="S441" s="33"/>
      <c r="T441" s="33">
        <f t="shared" si="13"/>
        <v>110</v>
      </c>
    </row>
    <row r="442" spans="1:20" ht="63" customHeight="1" thickBot="1" x14ac:dyDescent="0.3">
      <c r="A442" s="39"/>
      <c r="B442" s="38"/>
      <c r="C442" s="11" t="s">
        <v>207</v>
      </c>
      <c r="D442" s="21" t="s">
        <v>111</v>
      </c>
      <c r="E442" s="11" t="s">
        <v>110</v>
      </c>
      <c r="F442" s="11" t="s">
        <v>160</v>
      </c>
      <c r="G442" s="11" t="s">
        <v>161</v>
      </c>
      <c r="H442" s="11" t="s">
        <v>162</v>
      </c>
      <c r="I442" s="11" t="s">
        <v>23</v>
      </c>
      <c r="J442" s="11" t="s">
        <v>214</v>
      </c>
      <c r="K442" s="57">
        <v>130</v>
      </c>
      <c r="L442" s="52">
        <f t="shared" si="12"/>
        <v>9360</v>
      </c>
      <c r="M442" s="33">
        <v>7</v>
      </c>
      <c r="N442" s="33">
        <v>25</v>
      </c>
      <c r="O442" s="33">
        <v>25</v>
      </c>
      <c r="P442" s="33">
        <v>10</v>
      </c>
      <c r="Q442" s="33">
        <v>5</v>
      </c>
      <c r="R442" s="33"/>
      <c r="S442" s="33"/>
      <c r="T442" s="33">
        <f t="shared" si="13"/>
        <v>72</v>
      </c>
    </row>
    <row r="443" spans="1:20" ht="63" customHeight="1" thickBot="1" x14ac:dyDescent="0.3">
      <c r="A443" s="39"/>
      <c r="B443" s="38"/>
      <c r="C443" s="11" t="s">
        <v>207</v>
      </c>
      <c r="D443" s="21" t="s">
        <v>111</v>
      </c>
      <c r="E443" s="11" t="s">
        <v>29</v>
      </c>
      <c r="F443" s="11" t="s">
        <v>163</v>
      </c>
      <c r="G443" s="11" t="s">
        <v>126</v>
      </c>
      <c r="H443" s="11" t="s">
        <v>164</v>
      </c>
      <c r="I443" s="11" t="s">
        <v>165</v>
      </c>
      <c r="J443" s="11" t="s">
        <v>212</v>
      </c>
      <c r="K443" s="57">
        <v>300</v>
      </c>
      <c r="L443" s="52">
        <f t="shared" si="12"/>
        <v>13200</v>
      </c>
      <c r="M443" s="33"/>
      <c r="N443" s="33">
        <v>15</v>
      </c>
      <c r="O443" s="33">
        <v>18</v>
      </c>
      <c r="P443" s="33">
        <v>7</v>
      </c>
      <c r="Q443" s="33">
        <v>4</v>
      </c>
      <c r="R443" s="33"/>
      <c r="S443" s="33"/>
      <c r="T443" s="33">
        <f t="shared" si="13"/>
        <v>44</v>
      </c>
    </row>
    <row r="444" spans="1:20" ht="63" customHeight="1" thickBot="1" x14ac:dyDescent="0.3">
      <c r="A444" s="39"/>
      <c r="B444" s="38"/>
      <c r="C444" s="11" t="s">
        <v>207</v>
      </c>
      <c r="D444" s="21" t="s">
        <v>111</v>
      </c>
      <c r="E444" s="11" t="s">
        <v>110</v>
      </c>
      <c r="F444" s="11" t="s">
        <v>166</v>
      </c>
      <c r="G444" s="11" t="s">
        <v>124</v>
      </c>
      <c r="H444" s="11" t="s">
        <v>164</v>
      </c>
      <c r="I444" s="11" t="s">
        <v>165</v>
      </c>
      <c r="J444" s="11" t="s">
        <v>214</v>
      </c>
      <c r="K444" s="57">
        <v>130</v>
      </c>
      <c r="L444" s="52">
        <f t="shared" si="12"/>
        <v>44200</v>
      </c>
      <c r="M444" s="33"/>
      <c r="N444" s="33">
        <v>119</v>
      </c>
      <c r="O444" s="33">
        <v>120</v>
      </c>
      <c r="P444" s="33">
        <v>69</v>
      </c>
      <c r="Q444" s="33">
        <v>32</v>
      </c>
      <c r="R444" s="33"/>
      <c r="S444" s="33"/>
      <c r="T444" s="33">
        <f t="shared" si="13"/>
        <v>340</v>
      </c>
    </row>
    <row r="445" spans="1:20" x14ac:dyDescent="0.25">
      <c r="A445" s="69"/>
      <c r="B445" s="61"/>
      <c r="C445" s="8" t="s">
        <v>207</v>
      </c>
      <c r="D445" s="17" t="s">
        <v>111</v>
      </c>
      <c r="E445" s="6" t="s">
        <v>19</v>
      </c>
      <c r="F445" s="6" t="s">
        <v>167</v>
      </c>
      <c r="G445" s="6" t="s">
        <v>126</v>
      </c>
      <c r="H445" s="6" t="s">
        <v>101</v>
      </c>
      <c r="I445" s="6" t="s">
        <v>20</v>
      </c>
      <c r="J445" s="6" t="s">
        <v>212</v>
      </c>
      <c r="K445" s="53">
        <v>340</v>
      </c>
      <c r="L445" s="52">
        <f t="shared" si="12"/>
        <v>0</v>
      </c>
      <c r="M445" s="25"/>
      <c r="N445" s="25"/>
      <c r="O445" s="25"/>
      <c r="P445" s="25"/>
      <c r="Q445" s="25"/>
      <c r="R445" s="25"/>
      <c r="S445" s="25"/>
      <c r="T445" s="23"/>
    </row>
    <row r="446" spans="1:20" x14ac:dyDescent="0.25">
      <c r="A446" s="69"/>
      <c r="B446" s="61"/>
      <c r="C446" s="6" t="s">
        <v>207</v>
      </c>
      <c r="D446" s="17" t="s">
        <v>111</v>
      </c>
      <c r="E446" s="6" t="s">
        <v>19</v>
      </c>
      <c r="F446" s="6" t="s">
        <v>167</v>
      </c>
      <c r="G446" s="6" t="s">
        <v>126</v>
      </c>
      <c r="H446" s="6" t="s">
        <v>102</v>
      </c>
      <c r="I446" s="6" t="s">
        <v>21</v>
      </c>
      <c r="J446" s="6" t="s">
        <v>212</v>
      </c>
      <c r="K446" s="53">
        <v>340</v>
      </c>
      <c r="L446" s="52">
        <f t="shared" si="12"/>
        <v>37400</v>
      </c>
      <c r="M446" s="25">
        <v>10</v>
      </c>
      <c r="N446" s="25">
        <v>35</v>
      </c>
      <c r="O446" s="25">
        <v>35</v>
      </c>
      <c r="P446" s="25">
        <v>20</v>
      </c>
      <c r="Q446" s="25">
        <v>10</v>
      </c>
      <c r="R446" s="25"/>
      <c r="S446" s="25"/>
      <c r="T446" s="25">
        <f>SUM(M446:S446)</f>
        <v>110</v>
      </c>
    </row>
    <row r="447" spans="1:20" x14ac:dyDescent="0.25">
      <c r="A447" s="69"/>
      <c r="B447" s="61"/>
      <c r="C447" s="6" t="s">
        <v>207</v>
      </c>
      <c r="D447" s="17" t="s">
        <v>111</v>
      </c>
      <c r="E447" s="6" t="s">
        <v>19</v>
      </c>
      <c r="F447" s="6" t="s">
        <v>167</v>
      </c>
      <c r="G447" s="6" t="s">
        <v>126</v>
      </c>
      <c r="H447" s="6" t="s">
        <v>114</v>
      </c>
      <c r="I447" s="6" t="s">
        <v>115</v>
      </c>
      <c r="J447" s="6" t="s">
        <v>212</v>
      </c>
      <c r="K447" s="53">
        <v>340</v>
      </c>
      <c r="L447" s="52">
        <f t="shared" si="12"/>
        <v>0</v>
      </c>
      <c r="M447" s="25"/>
      <c r="N447" s="25"/>
      <c r="O447" s="25"/>
      <c r="P447" s="25"/>
      <c r="Q447" s="25"/>
      <c r="R447" s="25"/>
      <c r="S447" s="25"/>
      <c r="T447" s="25"/>
    </row>
    <row r="448" spans="1:20" x14ac:dyDescent="0.25">
      <c r="A448" s="69"/>
      <c r="B448" s="61"/>
      <c r="C448" s="6" t="s">
        <v>207</v>
      </c>
      <c r="D448" s="17" t="s">
        <v>111</v>
      </c>
      <c r="E448" s="6" t="s">
        <v>19</v>
      </c>
      <c r="F448" s="6" t="s">
        <v>167</v>
      </c>
      <c r="G448" s="6" t="s">
        <v>126</v>
      </c>
      <c r="H448" s="6" t="s">
        <v>116</v>
      </c>
      <c r="I448" s="6" t="s">
        <v>117</v>
      </c>
      <c r="J448" s="6" t="s">
        <v>212</v>
      </c>
      <c r="K448" s="53">
        <v>340</v>
      </c>
      <c r="L448" s="52">
        <f t="shared" si="12"/>
        <v>0</v>
      </c>
      <c r="M448" s="25"/>
      <c r="N448" s="25"/>
      <c r="O448" s="25"/>
      <c r="P448" s="25"/>
      <c r="Q448" s="25"/>
      <c r="R448" s="25"/>
      <c r="S448" s="25"/>
      <c r="T448" s="25"/>
    </row>
    <row r="449" spans="1:20" ht="15.75" thickBot="1" x14ac:dyDescent="0.3">
      <c r="A449" s="75"/>
      <c r="B449" s="65"/>
      <c r="C449" s="7" t="s">
        <v>207</v>
      </c>
      <c r="D449" s="20" t="s">
        <v>111</v>
      </c>
      <c r="E449" s="7" t="s">
        <v>19</v>
      </c>
      <c r="F449" s="7" t="s">
        <v>167</v>
      </c>
      <c r="G449" s="7" t="s">
        <v>126</v>
      </c>
      <c r="H449" s="7" t="s">
        <v>104</v>
      </c>
      <c r="I449" s="7" t="s">
        <v>22</v>
      </c>
      <c r="J449" s="7" t="s">
        <v>212</v>
      </c>
      <c r="K449" s="56">
        <v>340</v>
      </c>
      <c r="L449" s="52">
        <f t="shared" si="12"/>
        <v>0</v>
      </c>
      <c r="M449" s="30"/>
      <c r="N449" s="30"/>
      <c r="O449" s="30"/>
      <c r="P449" s="30"/>
      <c r="Q449" s="30"/>
      <c r="R449" s="30"/>
      <c r="S449" s="30"/>
      <c r="T449" s="30"/>
    </row>
    <row r="450" spans="1:20" x14ac:dyDescent="0.25">
      <c r="A450" s="68"/>
      <c r="B450" s="60"/>
      <c r="C450" s="8" t="s">
        <v>207</v>
      </c>
      <c r="D450" s="17" t="s">
        <v>111</v>
      </c>
      <c r="E450" s="6" t="s">
        <v>29</v>
      </c>
      <c r="F450" s="6" t="s">
        <v>168</v>
      </c>
      <c r="G450" s="6" t="s">
        <v>126</v>
      </c>
      <c r="H450" s="6" t="s">
        <v>101</v>
      </c>
      <c r="I450" s="6" t="s">
        <v>20</v>
      </c>
      <c r="J450" s="6" t="s">
        <v>212</v>
      </c>
      <c r="K450" s="53">
        <v>250</v>
      </c>
      <c r="L450" s="52">
        <f t="shared" si="12"/>
        <v>27500</v>
      </c>
      <c r="M450" s="25">
        <v>10</v>
      </c>
      <c r="N450" s="25">
        <v>35</v>
      </c>
      <c r="O450" s="25">
        <v>35</v>
      </c>
      <c r="P450" s="25">
        <v>20</v>
      </c>
      <c r="Q450" s="25">
        <v>10</v>
      </c>
      <c r="R450" s="25"/>
      <c r="S450" s="25"/>
      <c r="T450" s="23">
        <f>SUM(M450:S450)</f>
        <v>110</v>
      </c>
    </row>
    <row r="451" spans="1:20" x14ac:dyDescent="0.25">
      <c r="A451" s="69"/>
      <c r="B451" s="61"/>
      <c r="C451" s="6" t="s">
        <v>207</v>
      </c>
      <c r="D451" s="17" t="s">
        <v>111</v>
      </c>
      <c r="E451" s="6" t="s">
        <v>29</v>
      </c>
      <c r="F451" s="6" t="s">
        <v>168</v>
      </c>
      <c r="G451" s="6" t="s">
        <v>126</v>
      </c>
      <c r="H451" s="6" t="s">
        <v>102</v>
      </c>
      <c r="I451" s="6" t="s">
        <v>21</v>
      </c>
      <c r="J451" s="6" t="s">
        <v>212</v>
      </c>
      <c r="K451" s="53">
        <v>250</v>
      </c>
      <c r="L451" s="52">
        <f t="shared" si="12"/>
        <v>27500</v>
      </c>
      <c r="M451" s="25">
        <v>10</v>
      </c>
      <c r="N451" s="25">
        <v>35</v>
      </c>
      <c r="O451" s="25">
        <v>35</v>
      </c>
      <c r="P451" s="25">
        <v>20</v>
      </c>
      <c r="Q451" s="25">
        <v>10</v>
      </c>
      <c r="R451" s="25"/>
      <c r="S451" s="25"/>
      <c r="T451" s="25">
        <f>SUM(M451:S451)</f>
        <v>110</v>
      </c>
    </row>
    <row r="452" spans="1:20" x14ac:dyDescent="0.25">
      <c r="A452" s="69"/>
      <c r="B452" s="61"/>
      <c r="C452" s="6" t="s">
        <v>207</v>
      </c>
      <c r="D452" s="17" t="s">
        <v>111</v>
      </c>
      <c r="E452" s="6" t="s">
        <v>29</v>
      </c>
      <c r="F452" s="6" t="s">
        <v>168</v>
      </c>
      <c r="G452" s="6" t="s">
        <v>126</v>
      </c>
      <c r="H452" s="6" t="s">
        <v>114</v>
      </c>
      <c r="I452" s="6" t="s">
        <v>115</v>
      </c>
      <c r="J452" s="6" t="s">
        <v>212</v>
      </c>
      <c r="K452" s="53">
        <v>250</v>
      </c>
      <c r="L452" s="52">
        <f t="shared" si="12"/>
        <v>0</v>
      </c>
      <c r="M452" s="25"/>
      <c r="N452" s="25"/>
      <c r="O452" s="25"/>
      <c r="P452" s="25"/>
      <c r="Q452" s="25"/>
      <c r="R452" s="25"/>
      <c r="S452" s="25"/>
      <c r="T452" s="25"/>
    </row>
    <row r="453" spans="1:20" x14ac:dyDescent="0.25">
      <c r="A453" s="69"/>
      <c r="B453" s="61"/>
      <c r="C453" s="6" t="s">
        <v>207</v>
      </c>
      <c r="D453" s="17" t="s">
        <v>111</v>
      </c>
      <c r="E453" s="6" t="s">
        <v>29</v>
      </c>
      <c r="F453" s="6" t="s">
        <v>168</v>
      </c>
      <c r="G453" s="6" t="s">
        <v>126</v>
      </c>
      <c r="H453" s="6" t="s">
        <v>116</v>
      </c>
      <c r="I453" s="6" t="s">
        <v>117</v>
      </c>
      <c r="J453" s="6" t="s">
        <v>212</v>
      </c>
      <c r="K453" s="53">
        <v>250</v>
      </c>
      <c r="L453" s="52">
        <f t="shared" si="12"/>
        <v>0</v>
      </c>
      <c r="M453" s="25"/>
      <c r="N453" s="25"/>
      <c r="O453" s="25"/>
      <c r="P453" s="25"/>
      <c r="Q453" s="25"/>
      <c r="R453" s="25"/>
      <c r="S453" s="25"/>
      <c r="T453" s="25"/>
    </row>
    <row r="454" spans="1:20" ht="15.75" thickBot="1" x14ac:dyDescent="0.3">
      <c r="A454" s="75"/>
      <c r="B454" s="65"/>
      <c r="C454" s="7" t="s">
        <v>207</v>
      </c>
      <c r="D454" s="20" t="s">
        <v>111</v>
      </c>
      <c r="E454" s="7" t="s">
        <v>29</v>
      </c>
      <c r="F454" s="7" t="s">
        <v>168</v>
      </c>
      <c r="G454" s="7" t="s">
        <v>126</v>
      </c>
      <c r="H454" s="7" t="s">
        <v>104</v>
      </c>
      <c r="I454" s="7" t="s">
        <v>22</v>
      </c>
      <c r="J454" s="7" t="s">
        <v>212</v>
      </c>
      <c r="K454" s="56">
        <v>250</v>
      </c>
      <c r="L454" s="52">
        <f t="shared" ref="L454:L517" si="14">K454*T454</f>
        <v>0</v>
      </c>
      <c r="M454" s="30"/>
      <c r="N454" s="30"/>
      <c r="O454" s="30"/>
      <c r="P454" s="30"/>
      <c r="Q454" s="30"/>
      <c r="R454" s="30"/>
      <c r="S454" s="30"/>
      <c r="T454" s="30"/>
    </row>
    <row r="455" spans="1:20" x14ac:dyDescent="0.25">
      <c r="A455" s="68"/>
      <c r="B455" s="60"/>
      <c r="C455" s="8" t="s">
        <v>207</v>
      </c>
      <c r="D455" s="17" t="s">
        <v>111</v>
      </c>
      <c r="E455" s="6" t="s">
        <v>18</v>
      </c>
      <c r="F455" s="6" t="s">
        <v>169</v>
      </c>
      <c r="G455" s="6" t="s">
        <v>126</v>
      </c>
      <c r="H455" s="6" t="s">
        <v>101</v>
      </c>
      <c r="I455" s="6" t="s">
        <v>20</v>
      </c>
      <c r="J455" s="6" t="s">
        <v>212</v>
      </c>
      <c r="K455" s="53">
        <v>300</v>
      </c>
      <c r="L455" s="52">
        <f t="shared" si="14"/>
        <v>0</v>
      </c>
      <c r="M455" s="25"/>
      <c r="N455" s="25"/>
      <c r="O455" s="25"/>
      <c r="P455" s="25"/>
      <c r="Q455" s="25"/>
      <c r="R455" s="25"/>
      <c r="S455" s="25"/>
      <c r="T455" s="23"/>
    </row>
    <row r="456" spans="1:20" x14ac:dyDescent="0.25">
      <c r="A456" s="69"/>
      <c r="B456" s="61"/>
      <c r="C456" s="6" t="s">
        <v>207</v>
      </c>
      <c r="D456" s="17" t="s">
        <v>111</v>
      </c>
      <c r="E456" s="6" t="s">
        <v>18</v>
      </c>
      <c r="F456" s="6" t="s">
        <v>169</v>
      </c>
      <c r="G456" s="6" t="s">
        <v>126</v>
      </c>
      <c r="H456" s="6" t="s">
        <v>102</v>
      </c>
      <c r="I456" s="6" t="s">
        <v>21</v>
      </c>
      <c r="J456" s="6" t="s">
        <v>212</v>
      </c>
      <c r="K456" s="53">
        <v>300</v>
      </c>
      <c r="L456" s="52">
        <f t="shared" si="14"/>
        <v>33000</v>
      </c>
      <c r="M456" s="25">
        <v>10</v>
      </c>
      <c r="N456" s="25">
        <v>35</v>
      </c>
      <c r="O456" s="25">
        <v>35</v>
      </c>
      <c r="P456" s="25">
        <v>20</v>
      </c>
      <c r="Q456" s="25">
        <v>10</v>
      </c>
      <c r="R456" s="25"/>
      <c r="S456" s="25"/>
      <c r="T456" s="25">
        <f>SUM(M456:S456)</f>
        <v>110</v>
      </c>
    </row>
    <row r="457" spans="1:20" x14ac:dyDescent="0.25">
      <c r="A457" s="69"/>
      <c r="B457" s="61"/>
      <c r="C457" s="6" t="s">
        <v>207</v>
      </c>
      <c r="D457" s="17" t="s">
        <v>111</v>
      </c>
      <c r="E457" s="6" t="s">
        <v>18</v>
      </c>
      <c r="F457" s="6" t="s">
        <v>169</v>
      </c>
      <c r="G457" s="6" t="s">
        <v>126</v>
      </c>
      <c r="H457" s="6" t="s">
        <v>114</v>
      </c>
      <c r="I457" s="6" t="s">
        <v>115</v>
      </c>
      <c r="J457" s="6" t="s">
        <v>212</v>
      </c>
      <c r="K457" s="53">
        <v>300</v>
      </c>
      <c r="L457" s="52">
        <f t="shared" si="14"/>
        <v>0</v>
      </c>
      <c r="M457" s="25"/>
      <c r="N457" s="25"/>
      <c r="O457" s="25"/>
      <c r="P457" s="25"/>
      <c r="Q457" s="25"/>
      <c r="R457" s="25"/>
      <c r="S457" s="25"/>
      <c r="T457" s="25"/>
    </row>
    <row r="458" spans="1:20" x14ac:dyDescent="0.25">
      <c r="A458" s="69"/>
      <c r="B458" s="61"/>
      <c r="C458" s="6" t="s">
        <v>207</v>
      </c>
      <c r="D458" s="17" t="s">
        <v>111</v>
      </c>
      <c r="E458" s="6" t="s">
        <v>18</v>
      </c>
      <c r="F458" s="6" t="s">
        <v>169</v>
      </c>
      <c r="G458" s="6" t="s">
        <v>126</v>
      </c>
      <c r="H458" s="6" t="s">
        <v>116</v>
      </c>
      <c r="I458" s="6" t="s">
        <v>117</v>
      </c>
      <c r="J458" s="6" t="s">
        <v>212</v>
      </c>
      <c r="K458" s="53">
        <v>300</v>
      </c>
      <c r="L458" s="52">
        <f t="shared" si="14"/>
        <v>0</v>
      </c>
      <c r="M458" s="25"/>
      <c r="N458" s="25"/>
      <c r="O458" s="25"/>
      <c r="P458" s="25"/>
      <c r="Q458" s="25"/>
      <c r="R458" s="25"/>
      <c r="S458" s="25"/>
      <c r="T458" s="25"/>
    </row>
    <row r="459" spans="1:20" ht="15.75" thickBot="1" x14ac:dyDescent="0.3">
      <c r="A459" s="75"/>
      <c r="B459" s="65"/>
      <c r="C459" s="7" t="s">
        <v>207</v>
      </c>
      <c r="D459" s="20" t="s">
        <v>111</v>
      </c>
      <c r="E459" s="7" t="s">
        <v>18</v>
      </c>
      <c r="F459" s="7" t="s">
        <v>169</v>
      </c>
      <c r="G459" s="7" t="s">
        <v>126</v>
      </c>
      <c r="H459" s="7" t="s">
        <v>104</v>
      </c>
      <c r="I459" s="7" t="s">
        <v>22</v>
      </c>
      <c r="J459" s="7" t="s">
        <v>212</v>
      </c>
      <c r="K459" s="56">
        <v>300</v>
      </c>
      <c r="L459" s="52">
        <f t="shared" si="14"/>
        <v>0</v>
      </c>
      <c r="M459" s="30"/>
      <c r="N459" s="30"/>
      <c r="O459" s="30"/>
      <c r="P459" s="30"/>
      <c r="Q459" s="30"/>
      <c r="R459" s="30"/>
      <c r="S459" s="30"/>
      <c r="T459" s="30"/>
    </row>
    <row r="460" spans="1:20" x14ac:dyDescent="0.25">
      <c r="A460" s="68"/>
      <c r="B460" s="60"/>
      <c r="C460" s="8" t="s">
        <v>207</v>
      </c>
      <c r="D460" s="17" t="s">
        <v>111</v>
      </c>
      <c r="E460" s="6" t="s">
        <v>110</v>
      </c>
      <c r="F460" s="6" t="s">
        <v>170</v>
      </c>
      <c r="G460" s="6" t="s">
        <v>124</v>
      </c>
      <c r="H460" s="6" t="s">
        <v>101</v>
      </c>
      <c r="I460" s="6" t="s">
        <v>20</v>
      </c>
      <c r="J460" s="6" t="s">
        <v>214</v>
      </c>
      <c r="K460" s="53">
        <v>120</v>
      </c>
      <c r="L460" s="52">
        <f t="shared" si="14"/>
        <v>44640</v>
      </c>
      <c r="M460" s="25"/>
      <c r="N460" s="25">
        <v>125</v>
      </c>
      <c r="O460" s="25">
        <v>125</v>
      </c>
      <c r="P460" s="25">
        <v>87</v>
      </c>
      <c r="Q460" s="25">
        <v>35</v>
      </c>
      <c r="R460" s="25"/>
      <c r="S460" s="25"/>
      <c r="T460" s="23">
        <f>SUM(M460:S460)</f>
        <v>372</v>
      </c>
    </row>
    <row r="461" spans="1:20" x14ac:dyDescent="0.25">
      <c r="A461" s="69"/>
      <c r="B461" s="61"/>
      <c r="C461" s="6" t="s">
        <v>207</v>
      </c>
      <c r="D461" s="17" t="s">
        <v>111</v>
      </c>
      <c r="E461" s="6" t="s">
        <v>110</v>
      </c>
      <c r="F461" s="6" t="s">
        <v>170</v>
      </c>
      <c r="G461" s="6" t="s">
        <v>124</v>
      </c>
      <c r="H461" s="6" t="s">
        <v>102</v>
      </c>
      <c r="I461" s="6" t="s">
        <v>21</v>
      </c>
      <c r="J461" s="6" t="s">
        <v>214</v>
      </c>
      <c r="K461" s="53">
        <v>120</v>
      </c>
      <c r="L461" s="52">
        <f t="shared" si="14"/>
        <v>44640</v>
      </c>
      <c r="M461" s="25"/>
      <c r="N461" s="25">
        <v>125</v>
      </c>
      <c r="O461" s="25">
        <v>125</v>
      </c>
      <c r="P461" s="25">
        <v>87</v>
      </c>
      <c r="Q461" s="25">
        <v>35</v>
      </c>
      <c r="R461" s="25"/>
      <c r="S461" s="25"/>
      <c r="T461" s="25">
        <f>SUM(M461:S461)</f>
        <v>372</v>
      </c>
    </row>
    <row r="462" spans="1:20" x14ac:dyDescent="0.25">
      <c r="A462" s="69"/>
      <c r="B462" s="61"/>
      <c r="C462" s="6" t="s">
        <v>207</v>
      </c>
      <c r="D462" s="17" t="s">
        <v>111</v>
      </c>
      <c r="E462" s="6" t="s">
        <v>110</v>
      </c>
      <c r="F462" s="6" t="s">
        <v>170</v>
      </c>
      <c r="G462" s="6" t="s">
        <v>124</v>
      </c>
      <c r="H462" s="6" t="s">
        <v>114</v>
      </c>
      <c r="I462" s="6" t="s">
        <v>115</v>
      </c>
      <c r="J462" s="6" t="s">
        <v>214</v>
      </c>
      <c r="K462" s="53">
        <v>120</v>
      </c>
      <c r="L462" s="52">
        <f t="shared" si="14"/>
        <v>0</v>
      </c>
      <c r="M462" s="25"/>
      <c r="N462" s="25"/>
      <c r="O462" s="25"/>
      <c r="P462" s="25"/>
      <c r="Q462" s="25"/>
      <c r="R462" s="25"/>
      <c r="S462" s="25"/>
      <c r="T462" s="25"/>
    </row>
    <row r="463" spans="1:20" x14ac:dyDescent="0.25">
      <c r="A463" s="69"/>
      <c r="B463" s="61"/>
      <c r="C463" s="6" t="s">
        <v>207</v>
      </c>
      <c r="D463" s="17" t="s">
        <v>111</v>
      </c>
      <c r="E463" s="6" t="s">
        <v>110</v>
      </c>
      <c r="F463" s="6" t="s">
        <v>170</v>
      </c>
      <c r="G463" s="6" t="s">
        <v>124</v>
      </c>
      <c r="H463" s="6" t="s">
        <v>116</v>
      </c>
      <c r="I463" s="6" t="s">
        <v>117</v>
      </c>
      <c r="J463" s="6" t="s">
        <v>214</v>
      </c>
      <c r="K463" s="53">
        <v>120</v>
      </c>
      <c r="L463" s="52">
        <f t="shared" si="14"/>
        <v>0</v>
      </c>
      <c r="M463" s="25"/>
      <c r="N463" s="25"/>
      <c r="O463" s="25"/>
      <c r="P463" s="25"/>
      <c r="Q463" s="25"/>
      <c r="R463" s="25"/>
      <c r="S463" s="25"/>
      <c r="T463" s="25"/>
    </row>
    <row r="464" spans="1:20" ht="15.75" thickBot="1" x14ac:dyDescent="0.3">
      <c r="A464" s="75"/>
      <c r="B464" s="65"/>
      <c r="C464" s="7" t="s">
        <v>207</v>
      </c>
      <c r="D464" s="20" t="s">
        <v>111</v>
      </c>
      <c r="E464" s="7" t="s">
        <v>110</v>
      </c>
      <c r="F464" s="7" t="s">
        <v>170</v>
      </c>
      <c r="G464" s="7" t="s">
        <v>124</v>
      </c>
      <c r="H464" s="7" t="s">
        <v>104</v>
      </c>
      <c r="I464" s="7" t="s">
        <v>22</v>
      </c>
      <c r="J464" s="7" t="s">
        <v>214</v>
      </c>
      <c r="K464" s="56">
        <v>120</v>
      </c>
      <c r="L464" s="52">
        <f t="shared" si="14"/>
        <v>0</v>
      </c>
      <c r="M464" s="30"/>
      <c r="N464" s="30"/>
      <c r="O464" s="30"/>
      <c r="P464" s="30"/>
      <c r="Q464" s="30"/>
      <c r="R464" s="30"/>
      <c r="S464" s="30"/>
      <c r="T464" s="30"/>
    </row>
    <row r="465" spans="1:20" x14ac:dyDescent="0.25">
      <c r="A465" s="68"/>
      <c r="B465" s="60"/>
      <c r="C465" s="8" t="s">
        <v>207</v>
      </c>
      <c r="D465" s="17" t="s">
        <v>111</v>
      </c>
      <c r="E465" s="6" t="s">
        <v>19</v>
      </c>
      <c r="F465" s="6" t="s">
        <v>171</v>
      </c>
      <c r="G465" s="6" t="s">
        <v>126</v>
      </c>
      <c r="H465" s="6" t="s">
        <v>101</v>
      </c>
      <c r="I465" s="6" t="s">
        <v>20</v>
      </c>
      <c r="J465" s="6" t="s">
        <v>212</v>
      </c>
      <c r="K465" s="53">
        <v>340</v>
      </c>
      <c r="L465" s="52">
        <f t="shared" si="14"/>
        <v>0</v>
      </c>
      <c r="M465" s="25"/>
      <c r="N465" s="25"/>
      <c r="O465" s="25"/>
      <c r="P465" s="25"/>
      <c r="Q465" s="25"/>
      <c r="R465" s="25"/>
      <c r="S465" s="25"/>
      <c r="T465" s="23"/>
    </row>
    <row r="466" spans="1:20" x14ac:dyDescent="0.25">
      <c r="A466" s="69"/>
      <c r="B466" s="61"/>
      <c r="C466" s="6" t="s">
        <v>207</v>
      </c>
      <c r="D466" s="17" t="s">
        <v>111</v>
      </c>
      <c r="E466" s="6" t="s">
        <v>19</v>
      </c>
      <c r="F466" s="6" t="s">
        <v>171</v>
      </c>
      <c r="G466" s="6" t="s">
        <v>126</v>
      </c>
      <c r="H466" s="6" t="s">
        <v>102</v>
      </c>
      <c r="I466" s="6" t="s">
        <v>21</v>
      </c>
      <c r="J466" s="6" t="s">
        <v>212</v>
      </c>
      <c r="K466" s="53">
        <v>340</v>
      </c>
      <c r="L466" s="52">
        <f t="shared" si="14"/>
        <v>17340</v>
      </c>
      <c r="M466" s="25"/>
      <c r="N466" s="25">
        <v>17</v>
      </c>
      <c r="O466" s="25">
        <v>20</v>
      </c>
      <c r="P466" s="25">
        <v>9</v>
      </c>
      <c r="Q466" s="25">
        <v>5</v>
      </c>
      <c r="R466" s="25"/>
      <c r="S466" s="25"/>
      <c r="T466" s="25">
        <f>SUM(M466:S466)</f>
        <v>51</v>
      </c>
    </row>
    <row r="467" spans="1:20" x14ac:dyDescent="0.25">
      <c r="A467" s="69"/>
      <c r="B467" s="61"/>
      <c r="C467" s="6" t="s">
        <v>207</v>
      </c>
      <c r="D467" s="17" t="s">
        <v>111</v>
      </c>
      <c r="E467" s="6" t="s">
        <v>19</v>
      </c>
      <c r="F467" s="6" t="s">
        <v>171</v>
      </c>
      <c r="G467" s="6" t="s">
        <v>126</v>
      </c>
      <c r="H467" s="6" t="s">
        <v>114</v>
      </c>
      <c r="I467" s="6" t="s">
        <v>115</v>
      </c>
      <c r="J467" s="6" t="s">
        <v>212</v>
      </c>
      <c r="K467" s="53">
        <v>340</v>
      </c>
      <c r="L467" s="52">
        <f t="shared" si="14"/>
        <v>0</v>
      </c>
      <c r="M467" s="25"/>
      <c r="N467" s="25"/>
      <c r="O467" s="25"/>
      <c r="P467" s="25"/>
      <c r="Q467" s="25"/>
      <c r="R467" s="25"/>
      <c r="S467" s="25"/>
      <c r="T467" s="25"/>
    </row>
    <row r="468" spans="1:20" x14ac:dyDescent="0.25">
      <c r="A468" s="69"/>
      <c r="B468" s="61"/>
      <c r="C468" s="6" t="s">
        <v>207</v>
      </c>
      <c r="D468" s="17" t="s">
        <v>111</v>
      </c>
      <c r="E468" s="6" t="s">
        <v>19</v>
      </c>
      <c r="F468" s="6" t="s">
        <v>171</v>
      </c>
      <c r="G468" s="6" t="s">
        <v>126</v>
      </c>
      <c r="H468" s="6" t="s">
        <v>116</v>
      </c>
      <c r="I468" s="6" t="s">
        <v>117</v>
      </c>
      <c r="J468" s="6" t="s">
        <v>212</v>
      </c>
      <c r="K468" s="53">
        <v>340</v>
      </c>
      <c r="L468" s="52">
        <f t="shared" si="14"/>
        <v>0</v>
      </c>
      <c r="M468" s="25"/>
      <c r="N468" s="25"/>
      <c r="O468" s="25"/>
      <c r="P468" s="25"/>
      <c r="Q468" s="25"/>
      <c r="R468" s="25"/>
      <c r="S468" s="25"/>
      <c r="T468" s="25"/>
    </row>
    <row r="469" spans="1:20" ht="15.75" thickBot="1" x14ac:dyDescent="0.3">
      <c r="A469" s="75"/>
      <c r="B469" s="65"/>
      <c r="C469" s="7" t="s">
        <v>207</v>
      </c>
      <c r="D469" s="20" t="s">
        <v>111</v>
      </c>
      <c r="E469" s="7" t="s">
        <v>19</v>
      </c>
      <c r="F469" s="7" t="s">
        <v>171</v>
      </c>
      <c r="G469" s="7" t="s">
        <v>126</v>
      </c>
      <c r="H469" s="7" t="s">
        <v>104</v>
      </c>
      <c r="I469" s="7" t="s">
        <v>22</v>
      </c>
      <c r="J469" s="7" t="s">
        <v>212</v>
      </c>
      <c r="K469" s="56">
        <v>340</v>
      </c>
      <c r="L469" s="52">
        <f t="shared" si="14"/>
        <v>0</v>
      </c>
      <c r="M469" s="30"/>
      <c r="N469" s="30"/>
      <c r="O469" s="30"/>
      <c r="P469" s="30"/>
      <c r="Q469" s="30"/>
      <c r="R469" s="30"/>
      <c r="S469" s="30"/>
      <c r="T469" s="30"/>
    </row>
    <row r="470" spans="1:20" x14ac:dyDescent="0.25">
      <c r="A470" s="68"/>
      <c r="B470" s="60"/>
      <c r="C470" s="8" t="s">
        <v>207</v>
      </c>
      <c r="D470" s="17" t="s">
        <v>111</v>
      </c>
      <c r="E470" s="6" t="s">
        <v>110</v>
      </c>
      <c r="F470" s="6" t="s">
        <v>172</v>
      </c>
      <c r="G470" s="6" t="s">
        <v>124</v>
      </c>
      <c r="H470" s="6" t="s">
        <v>101</v>
      </c>
      <c r="I470" s="6" t="s">
        <v>20</v>
      </c>
      <c r="J470" s="6" t="s">
        <v>214</v>
      </c>
      <c r="K470" s="53">
        <v>120</v>
      </c>
      <c r="L470" s="52">
        <f t="shared" si="14"/>
        <v>40560</v>
      </c>
      <c r="M470" s="25"/>
      <c r="N470" s="25">
        <v>114</v>
      </c>
      <c r="O470" s="25">
        <v>115</v>
      </c>
      <c r="P470" s="25">
        <v>79</v>
      </c>
      <c r="Q470" s="25">
        <v>30</v>
      </c>
      <c r="R470" s="25"/>
      <c r="S470" s="25"/>
      <c r="T470" s="23">
        <f>SUM(M470:S470)</f>
        <v>338</v>
      </c>
    </row>
    <row r="471" spans="1:20" x14ac:dyDescent="0.25">
      <c r="A471" s="69"/>
      <c r="B471" s="61"/>
      <c r="C471" s="6" t="s">
        <v>207</v>
      </c>
      <c r="D471" s="17" t="s">
        <v>111</v>
      </c>
      <c r="E471" s="6" t="s">
        <v>110</v>
      </c>
      <c r="F471" s="6" t="s">
        <v>172</v>
      </c>
      <c r="G471" s="6" t="s">
        <v>124</v>
      </c>
      <c r="H471" s="6" t="s">
        <v>102</v>
      </c>
      <c r="I471" s="6" t="s">
        <v>21</v>
      </c>
      <c r="J471" s="6" t="s">
        <v>214</v>
      </c>
      <c r="K471" s="53">
        <v>120</v>
      </c>
      <c r="L471" s="52">
        <f t="shared" si="14"/>
        <v>40560</v>
      </c>
      <c r="M471" s="25"/>
      <c r="N471" s="25">
        <v>114</v>
      </c>
      <c r="O471" s="25">
        <v>115</v>
      </c>
      <c r="P471" s="25">
        <v>79</v>
      </c>
      <c r="Q471" s="25">
        <v>30</v>
      </c>
      <c r="R471" s="25"/>
      <c r="S471" s="25"/>
      <c r="T471" s="25">
        <f>SUM(M471:S471)</f>
        <v>338</v>
      </c>
    </row>
    <row r="472" spans="1:20" x14ac:dyDescent="0.25">
      <c r="A472" s="69"/>
      <c r="B472" s="61"/>
      <c r="C472" s="6" t="s">
        <v>207</v>
      </c>
      <c r="D472" s="17" t="s">
        <v>111</v>
      </c>
      <c r="E472" s="6" t="s">
        <v>110</v>
      </c>
      <c r="F472" s="6" t="s">
        <v>172</v>
      </c>
      <c r="G472" s="6" t="s">
        <v>124</v>
      </c>
      <c r="H472" s="6" t="s">
        <v>114</v>
      </c>
      <c r="I472" s="6" t="s">
        <v>115</v>
      </c>
      <c r="J472" s="6" t="s">
        <v>214</v>
      </c>
      <c r="K472" s="53">
        <v>120</v>
      </c>
      <c r="L472" s="52">
        <f t="shared" si="14"/>
        <v>0</v>
      </c>
      <c r="M472" s="25"/>
      <c r="N472" s="25"/>
      <c r="O472" s="25"/>
      <c r="P472" s="25"/>
      <c r="Q472" s="25"/>
      <c r="R472" s="25"/>
      <c r="S472" s="25"/>
      <c r="T472" s="25"/>
    </row>
    <row r="473" spans="1:20" x14ac:dyDescent="0.25">
      <c r="A473" s="69"/>
      <c r="B473" s="61"/>
      <c r="C473" s="6" t="s">
        <v>207</v>
      </c>
      <c r="D473" s="17" t="s">
        <v>111</v>
      </c>
      <c r="E473" s="6" t="s">
        <v>110</v>
      </c>
      <c r="F473" s="6" t="s">
        <v>172</v>
      </c>
      <c r="G473" s="6" t="s">
        <v>124</v>
      </c>
      <c r="H473" s="6" t="s">
        <v>116</v>
      </c>
      <c r="I473" s="6" t="s">
        <v>117</v>
      </c>
      <c r="J473" s="6" t="s">
        <v>214</v>
      </c>
      <c r="K473" s="53">
        <v>120</v>
      </c>
      <c r="L473" s="52">
        <f t="shared" si="14"/>
        <v>0</v>
      </c>
      <c r="M473" s="25"/>
      <c r="N473" s="25"/>
      <c r="O473" s="25"/>
      <c r="P473" s="25"/>
      <c r="Q473" s="25"/>
      <c r="R473" s="25"/>
      <c r="S473" s="25"/>
      <c r="T473" s="25"/>
    </row>
    <row r="474" spans="1:20" ht="15.75" thickBot="1" x14ac:dyDescent="0.3">
      <c r="A474" s="75"/>
      <c r="B474" s="65"/>
      <c r="C474" s="7" t="s">
        <v>207</v>
      </c>
      <c r="D474" s="20" t="s">
        <v>111</v>
      </c>
      <c r="E474" s="7" t="s">
        <v>110</v>
      </c>
      <c r="F474" s="7" t="s">
        <v>172</v>
      </c>
      <c r="G474" s="7" t="s">
        <v>124</v>
      </c>
      <c r="H474" s="7" t="s">
        <v>104</v>
      </c>
      <c r="I474" s="7" t="s">
        <v>22</v>
      </c>
      <c r="J474" s="7" t="s">
        <v>214</v>
      </c>
      <c r="K474" s="56">
        <v>120</v>
      </c>
      <c r="L474" s="52">
        <f t="shared" si="14"/>
        <v>0</v>
      </c>
      <c r="M474" s="30"/>
      <c r="N474" s="30"/>
      <c r="O474" s="30"/>
      <c r="P474" s="30"/>
      <c r="Q474" s="30"/>
      <c r="R474" s="30"/>
      <c r="S474" s="30"/>
      <c r="T474" s="30"/>
    </row>
    <row r="475" spans="1:20" x14ac:dyDescent="0.25">
      <c r="A475" s="68"/>
      <c r="B475" s="60"/>
      <c r="C475" s="8" t="s">
        <v>207</v>
      </c>
      <c r="D475" s="17" t="s">
        <v>111</v>
      </c>
      <c r="E475" s="6" t="s">
        <v>19</v>
      </c>
      <c r="F475" s="6" t="s">
        <v>173</v>
      </c>
      <c r="G475" s="6" t="s">
        <v>126</v>
      </c>
      <c r="H475" s="6" t="s">
        <v>101</v>
      </c>
      <c r="I475" s="6" t="s">
        <v>20</v>
      </c>
      <c r="J475" s="6" t="s">
        <v>212</v>
      </c>
      <c r="K475" s="53">
        <v>340</v>
      </c>
      <c r="L475" s="52">
        <f t="shared" si="14"/>
        <v>11220</v>
      </c>
      <c r="M475" s="25"/>
      <c r="N475" s="25">
        <v>12</v>
      </c>
      <c r="O475" s="25">
        <v>15</v>
      </c>
      <c r="P475" s="25">
        <v>4</v>
      </c>
      <c r="Q475" s="25">
        <v>2</v>
      </c>
      <c r="R475" s="25"/>
      <c r="S475" s="25"/>
      <c r="T475" s="23">
        <f>SUM(M475:S475)</f>
        <v>33</v>
      </c>
    </row>
    <row r="476" spans="1:20" x14ac:dyDescent="0.25">
      <c r="A476" s="69"/>
      <c r="B476" s="61"/>
      <c r="C476" s="6" t="s">
        <v>207</v>
      </c>
      <c r="D476" s="17" t="s">
        <v>111</v>
      </c>
      <c r="E476" s="6" t="s">
        <v>19</v>
      </c>
      <c r="F476" s="6" t="s">
        <v>173</v>
      </c>
      <c r="G476" s="6" t="s">
        <v>126</v>
      </c>
      <c r="H476" s="6" t="s">
        <v>102</v>
      </c>
      <c r="I476" s="6" t="s">
        <v>21</v>
      </c>
      <c r="J476" s="6" t="s">
        <v>212</v>
      </c>
      <c r="K476" s="53">
        <v>340</v>
      </c>
      <c r="L476" s="52">
        <f t="shared" si="14"/>
        <v>11220</v>
      </c>
      <c r="M476" s="25"/>
      <c r="N476" s="25">
        <v>12</v>
      </c>
      <c r="O476" s="25">
        <v>15</v>
      </c>
      <c r="P476" s="25">
        <v>4</v>
      </c>
      <c r="Q476" s="25">
        <v>2</v>
      </c>
      <c r="R476" s="25"/>
      <c r="S476" s="25"/>
      <c r="T476" s="25">
        <f>SUM(M476:S476)</f>
        <v>33</v>
      </c>
    </row>
    <row r="477" spans="1:20" x14ac:dyDescent="0.25">
      <c r="A477" s="69"/>
      <c r="B477" s="61"/>
      <c r="C477" s="6" t="s">
        <v>207</v>
      </c>
      <c r="D477" s="17" t="s">
        <v>111</v>
      </c>
      <c r="E477" s="6" t="s">
        <v>19</v>
      </c>
      <c r="F477" s="6" t="s">
        <v>173</v>
      </c>
      <c r="G477" s="6" t="s">
        <v>126</v>
      </c>
      <c r="H477" s="6" t="s">
        <v>114</v>
      </c>
      <c r="I477" s="6" t="s">
        <v>115</v>
      </c>
      <c r="J477" s="6" t="s">
        <v>212</v>
      </c>
      <c r="K477" s="53">
        <v>340</v>
      </c>
      <c r="L477" s="52">
        <f t="shared" si="14"/>
        <v>0</v>
      </c>
      <c r="M477" s="25"/>
      <c r="N477" s="25"/>
      <c r="O477" s="25"/>
      <c r="P477" s="25"/>
      <c r="Q477" s="25"/>
      <c r="R477" s="25"/>
      <c r="S477" s="25"/>
      <c r="T477" s="25"/>
    </row>
    <row r="478" spans="1:20" x14ac:dyDescent="0.25">
      <c r="A478" s="69"/>
      <c r="B478" s="61"/>
      <c r="C478" s="6" t="s">
        <v>207</v>
      </c>
      <c r="D478" s="17" t="s">
        <v>111</v>
      </c>
      <c r="E478" s="6" t="s">
        <v>19</v>
      </c>
      <c r="F478" s="6" t="s">
        <v>173</v>
      </c>
      <c r="G478" s="6" t="s">
        <v>126</v>
      </c>
      <c r="H478" s="6" t="s">
        <v>116</v>
      </c>
      <c r="I478" s="6" t="s">
        <v>117</v>
      </c>
      <c r="J478" s="6" t="s">
        <v>212</v>
      </c>
      <c r="K478" s="53">
        <v>340</v>
      </c>
      <c r="L478" s="52">
        <f t="shared" si="14"/>
        <v>0</v>
      </c>
      <c r="M478" s="25"/>
      <c r="N478" s="25"/>
      <c r="O478" s="25"/>
      <c r="P478" s="25"/>
      <c r="Q478" s="25"/>
      <c r="R478" s="25"/>
      <c r="S478" s="25"/>
      <c r="T478" s="25"/>
    </row>
    <row r="479" spans="1:20" ht="15.75" thickBot="1" x14ac:dyDescent="0.3">
      <c r="A479" s="75"/>
      <c r="B479" s="65"/>
      <c r="C479" s="7" t="s">
        <v>207</v>
      </c>
      <c r="D479" s="20" t="s">
        <v>111</v>
      </c>
      <c r="E479" s="7" t="s">
        <v>19</v>
      </c>
      <c r="F479" s="7" t="s">
        <v>173</v>
      </c>
      <c r="G479" s="7" t="s">
        <v>126</v>
      </c>
      <c r="H479" s="7" t="s">
        <v>104</v>
      </c>
      <c r="I479" s="7" t="s">
        <v>22</v>
      </c>
      <c r="J479" s="7" t="s">
        <v>212</v>
      </c>
      <c r="K479" s="56">
        <v>340</v>
      </c>
      <c r="L479" s="52">
        <f t="shared" si="14"/>
        <v>0</v>
      </c>
      <c r="M479" s="30"/>
      <c r="N479" s="30"/>
      <c r="O479" s="30"/>
      <c r="P479" s="30"/>
      <c r="Q479" s="30"/>
      <c r="R479" s="30"/>
      <c r="S479" s="30"/>
      <c r="T479" s="30"/>
    </row>
    <row r="480" spans="1:20" x14ac:dyDescent="0.25">
      <c r="A480" s="68"/>
      <c r="B480" s="60"/>
      <c r="C480" s="8" t="s">
        <v>207</v>
      </c>
      <c r="D480" s="17" t="s">
        <v>111</v>
      </c>
      <c r="E480" s="6" t="s">
        <v>29</v>
      </c>
      <c r="F480" s="6" t="s">
        <v>174</v>
      </c>
      <c r="G480" s="6" t="s">
        <v>126</v>
      </c>
      <c r="H480" s="6" t="s">
        <v>101</v>
      </c>
      <c r="I480" s="6" t="s">
        <v>20</v>
      </c>
      <c r="J480" s="6" t="s">
        <v>212</v>
      </c>
      <c r="K480" s="53">
        <v>250</v>
      </c>
      <c r="L480" s="52">
        <f t="shared" si="14"/>
        <v>8250</v>
      </c>
      <c r="M480" s="25"/>
      <c r="N480" s="25">
        <v>12</v>
      </c>
      <c r="O480" s="25">
        <v>15</v>
      </c>
      <c r="P480" s="25">
        <v>4</v>
      </c>
      <c r="Q480" s="25">
        <v>2</v>
      </c>
      <c r="R480" s="25"/>
      <c r="S480" s="25"/>
      <c r="T480" s="23">
        <f>SUM(M480:S480)</f>
        <v>33</v>
      </c>
    </row>
    <row r="481" spans="1:20" x14ac:dyDescent="0.25">
      <c r="A481" s="69"/>
      <c r="B481" s="61"/>
      <c r="C481" s="6" t="s">
        <v>207</v>
      </c>
      <c r="D481" s="17" t="s">
        <v>111</v>
      </c>
      <c r="E481" s="6" t="s">
        <v>29</v>
      </c>
      <c r="F481" s="6" t="s">
        <v>174</v>
      </c>
      <c r="G481" s="6" t="s">
        <v>126</v>
      </c>
      <c r="H481" s="6" t="s">
        <v>102</v>
      </c>
      <c r="I481" s="6" t="s">
        <v>21</v>
      </c>
      <c r="J481" s="6" t="s">
        <v>212</v>
      </c>
      <c r="K481" s="53">
        <v>250</v>
      </c>
      <c r="L481" s="52">
        <f t="shared" si="14"/>
        <v>8250</v>
      </c>
      <c r="M481" s="25"/>
      <c r="N481" s="25">
        <v>12</v>
      </c>
      <c r="O481" s="25">
        <v>15</v>
      </c>
      <c r="P481" s="25">
        <v>4</v>
      </c>
      <c r="Q481" s="25">
        <v>2</v>
      </c>
      <c r="R481" s="25"/>
      <c r="S481" s="25"/>
      <c r="T481" s="25">
        <f>SUM(M481:S481)</f>
        <v>33</v>
      </c>
    </row>
    <row r="482" spans="1:20" x14ac:dyDescent="0.25">
      <c r="A482" s="69"/>
      <c r="B482" s="61"/>
      <c r="C482" s="6" t="s">
        <v>207</v>
      </c>
      <c r="D482" s="17" t="s">
        <v>111</v>
      </c>
      <c r="E482" s="6" t="s">
        <v>29</v>
      </c>
      <c r="F482" s="6" t="s">
        <v>174</v>
      </c>
      <c r="G482" s="6" t="s">
        <v>126</v>
      </c>
      <c r="H482" s="6" t="s">
        <v>114</v>
      </c>
      <c r="I482" s="6" t="s">
        <v>115</v>
      </c>
      <c r="J482" s="6" t="s">
        <v>212</v>
      </c>
      <c r="K482" s="53">
        <v>250</v>
      </c>
      <c r="L482" s="52">
        <f t="shared" si="14"/>
        <v>0</v>
      </c>
      <c r="M482" s="25"/>
      <c r="N482" s="25"/>
      <c r="O482" s="25"/>
      <c r="P482" s="25"/>
      <c r="Q482" s="25"/>
      <c r="R482" s="25"/>
      <c r="S482" s="25"/>
      <c r="T482" s="25"/>
    </row>
    <row r="483" spans="1:20" x14ac:dyDescent="0.25">
      <c r="A483" s="69"/>
      <c r="B483" s="61"/>
      <c r="C483" s="6" t="s">
        <v>207</v>
      </c>
      <c r="D483" s="17" t="s">
        <v>111</v>
      </c>
      <c r="E483" s="6" t="s">
        <v>29</v>
      </c>
      <c r="F483" s="6" t="s">
        <v>174</v>
      </c>
      <c r="G483" s="6" t="s">
        <v>126</v>
      </c>
      <c r="H483" s="6" t="s">
        <v>116</v>
      </c>
      <c r="I483" s="6" t="s">
        <v>117</v>
      </c>
      <c r="J483" s="6" t="s">
        <v>212</v>
      </c>
      <c r="K483" s="53">
        <v>250</v>
      </c>
      <c r="L483" s="52">
        <f t="shared" si="14"/>
        <v>0</v>
      </c>
      <c r="M483" s="25"/>
      <c r="N483" s="25"/>
      <c r="O483" s="25"/>
      <c r="P483" s="25"/>
      <c r="Q483" s="25"/>
      <c r="R483" s="25"/>
      <c r="S483" s="25"/>
      <c r="T483" s="25"/>
    </row>
    <row r="484" spans="1:20" ht="15.75" thickBot="1" x14ac:dyDescent="0.3">
      <c r="A484" s="69"/>
      <c r="B484" s="61"/>
      <c r="C484" s="7" t="s">
        <v>207</v>
      </c>
      <c r="D484" s="20" t="s">
        <v>111</v>
      </c>
      <c r="E484" s="7" t="s">
        <v>29</v>
      </c>
      <c r="F484" s="7" t="s">
        <v>174</v>
      </c>
      <c r="G484" s="7" t="s">
        <v>126</v>
      </c>
      <c r="H484" s="7" t="s">
        <v>104</v>
      </c>
      <c r="I484" s="7" t="s">
        <v>22</v>
      </c>
      <c r="J484" s="7" t="s">
        <v>212</v>
      </c>
      <c r="K484" s="56">
        <v>250</v>
      </c>
      <c r="L484" s="52">
        <f t="shared" si="14"/>
        <v>0</v>
      </c>
      <c r="M484" s="30"/>
      <c r="N484" s="30"/>
      <c r="O484" s="30"/>
      <c r="P484" s="30"/>
      <c r="Q484" s="30"/>
      <c r="R484" s="30"/>
      <c r="S484" s="30"/>
      <c r="T484" s="30"/>
    </row>
    <row r="485" spans="1:20" x14ac:dyDescent="0.25">
      <c r="A485" s="68"/>
      <c r="B485" s="60"/>
      <c r="C485" s="8" t="s">
        <v>207</v>
      </c>
      <c r="D485" s="17" t="s">
        <v>111</v>
      </c>
      <c r="E485" s="6" t="s">
        <v>18</v>
      </c>
      <c r="F485" s="6" t="s">
        <v>175</v>
      </c>
      <c r="G485" s="6" t="s">
        <v>126</v>
      </c>
      <c r="H485" s="6" t="s">
        <v>101</v>
      </c>
      <c r="I485" s="6" t="s">
        <v>20</v>
      </c>
      <c r="J485" s="6" t="s">
        <v>212</v>
      </c>
      <c r="K485" s="53">
        <v>300</v>
      </c>
      <c r="L485" s="52">
        <f t="shared" si="14"/>
        <v>0</v>
      </c>
      <c r="M485" s="25"/>
      <c r="N485" s="25"/>
      <c r="O485" s="25"/>
      <c r="P485" s="25"/>
      <c r="Q485" s="25"/>
      <c r="R485" s="25"/>
      <c r="S485" s="25"/>
      <c r="T485" s="23"/>
    </row>
    <row r="486" spans="1:20" x14ac:dyDescent="0.25">
      <c r="A486" s="69"/>
      <c r="B486" s="61"/>
      <c r="C486" s="6" t="s">
        <v>207</v>
      </c>
      <c r="D486" s="17" t="s">
        <v>111</v>
      </c>
      <c r="E486" s="6" t="s">
        <v>18</v>
      </c>
      <c r="F486" s="6" t="s">
        <v>175</v>
      </c>
      <c r="G486" s="6" t="s">
        <v>126</v>
      </c>
      <c r="H486" s="6" t="s">
        <v>102</v>
      </c>
      <c r="I486" s="6" t="s">
        <v>21</v>
      </c>
      <c r="J486" s="6" t="s">
        <v>212</v>
      </c>
      <c r="K486" s="53">
        <v>300</v>
      </c>
      <c r="L486" s="52">
        <f t="shared" si="14"/>
        <v>14400</v>
      </c>
      <c r="M486" s="25">
        <v>5</v>
      </c>
      <c r="N486" s="25">
        <v>19</v>
      </c>
      <c r="O486" s="25">
        <v>14</v>
      </c>
      <c r="P486" s="25">
        <v>6</v>
      </c>
      <c r="Q486" s="25">
        <v>4</v>
      </c>
      <c r="R486" s="25"/>
      <c r="S486" s="25"/>
      <c r="T486" s="25">
        <f>SUM(M486:S486)</f>
        <v>48</v>
      </c>
    </row>
    <row r="487" spans="1:20" x14ac:dyDescent="0.25">
      <c r="A487" s="69"/>
      <c r="B487" s="61"/>
      <c r="C487" s="6" t="s">
        <v>207</v>
      </c>
      <c r="D487" s="17" t="s">
        <v>111</v>
      </c>
      <c r="E487" s="6" t="s">
        <v>18</v>
      </c>
      <c r="F487" s="6" t="s">
        <v>175</v>
      </c>
      <c r="G487" s="6" t="s">
        <v>126</v>
      </c>
      <c r="H487" s="6" t="s">
        <v>114</v>
      </c>
      <c r="I487" s="6" t="s">
        <v>115</v>
      </c>
      <c r="J487" s="6" t="s">
        <v>212</v>
      </c>
      <c r="K487" s="53">
        <v>300</v>
      </c>
      <c r="L487" s="52">
        <f t="shared" si="14"/>
        <v>0</v>
      </c>
      <c r="M487" s="25"/>
      <c r="N487" s="25"/>
      <c r="O487" s="25"/>
      <c r="P487" s="25"/>
      <c r="Q487" s="25"/>
      <c r="R487" s="25"/>
      <c r="S487" s="25"/>
      <c r="T487" s="25"/>
    </row>
    <row r="488" spans="1:20" x14ac:dyDescent="0.25">
      <c r="A488" s="69"/>
      <c r="B488" s="61"/>
      <c r="C488" s="6" t="s">
        <v>207</v>
      </c>
      <c r="D488" s="17" t="s">
        <v>111</v>
      </c>
      <c r="E488" s="6" t="s">
        <v>18</v>
      </c>
      <c r="F488" s="6" t="s">
        <v>175</v>
      </c>
      <c r="G488" s="6" t="s">
        <v>126</v>
      </c>
      <c r="H488" s="6" t="s">
        <v>116</v>
      </c>
      <c r="I488" s="6" t="s">
        <v>117</v>
      </c>
      <c r="J488" s="6" t="s">
        <v>212</v>
      </c>
      <c r="K488" s="53">
        <v>300</v>
      </c>
      <c r="L488" s="52">
        <f t="shared" si="14"/>
        <v>0</v>
      </c>
      <c r="M488" s="25"/>
      <c r="N488" s="25"/>
      <c r="O488" s="25"/>
      <c r="P488" s="25"/>
      <c r="Q488" s="25"/>
      <c r="R488" s="25"/>
      <c r="S488" s="25"/>
      <c r="T488" s="25"/>
    </row>
    <row r="489" spans="1:20" ht="15.75" thickBot="1" x14ac:dyDescent="0.3">
      <c r="A489" s="69"/>
      <c r="B489" s="61"/>
      <c r="C489" s="7" t="s">
        <v>207</v>
      </c>
      <c r="D489" s="20" t="s">
        <v>111</v>
      </c>
      <c r="E489" s="7" t="s">
        <v>18</v>
      </c>
      <c r="F489" s="7" t="s">
        <v>175</v>
      </c>
      <c r="G489" s="7" t="s">
        <v>126</v>
      </c>
      <c r="H489" s="7" t="s">
        <v>104</v>
      </c>
      <c r="I489" s="7" t="s">
        <v>22</v>
      </c>
      <c r="J489" s="7" t="s">
        <v>212</v>
      </c>
      <c r="K489" s="56">
        <v>300</v>
      </c>
      <c r="L489" s="52">
        <f t="shared" si="14"/>
        <v>0</v>
      </c>
      <c r="M489" s="30"/>
      <c r="N489" s="30"/>
      <c r="O489" s="30"/>
      <c r="P489" s="30"/>
      <c r="Q489" s="30"/>
      <c r="R489" s="30"/>
      <c r="S489" s="30"/>
      <c r="T489" s="30"/>
    </row>
    <row r="490" spans="1:20" x14ac:dyDescent="0.25">
      <c r="A490" s="68"/>
      <c r="B490" s="60"/>
      <c r="C490" s="8" t="s">
        <v>207</v>
      </c>
      <c r="D490" s="17" t="s">
        <v>111</v>
      </c>
      <c r="E490" s="6" t="s">
        <v>110</v>
      </c>
      <c r="F490" s="6" t="s">
        <v>176</v>
      </c>
      <c r="G490" s="6" t="s">
        <v>124</v>
      </c>
      <c r="H490" s="6" t="s">
        <v>101</v>
      </c>
      <c r="I490" s="6" t="s">
        <v>20</v>
      </c>
      <c r="J490" s="6" t="s">
        <v>214</v>
      </c>
      <c r="K490" s="53">
        <v>120</v>
      </c>
      <c r="L490" s="52">
        <f t="shared" si="14"/>
        <v>22560</v>
      </c>
      <c r="M490" s="25"/>
      <c r="N490" s="25">
        <v>64</v>
      </c>
      <c r="O490" s="25">
        <v>65</v>
      </c>
      <c r="P490" s="25">
        <v>44</v>
      </c>
      <c r="Q490" s="25">
        <v>15</v>
      </c>
      <c r="R490" s="25"/>
      <c r="S490" s="25"/>
      <c r="T490" s="23">
        <f>SUM(M490:S490)</f>
        <v>188</v>
      </c>
    </row>
    <row r="491" spans="1:20" x14ac:dyDescent="0.25">
      <c r="A491" s="69"/>
      <c r="B491" s="61"/>
      <c r="C491" s="6" t="s">
        <v>207</v>
      </c>
      <c r="D491" s="17" t="s">
        <v>111</v>
      </c>
      <c r="E491" s="6" t="s">
        <v>110</v>
      </c>
      <c r="F491" s="6" t="s">
        <v>176</v>
      </c>
      <c r="G491" s="6" t="s">
        <v>124</v>
      </c>
      <c r="H491" s="6" t="s">
        <v>102</v>
      </c>
      <c r="I491" s="6" t="s">
        <v>21</v>
      </c>
      <c r="J491" s="6" t="s">
        <v>214</v>
      </c>
      <c r="K491" s="53">
        <v>120</v>
      </c>
      <c r="L491" s="52">
        <f t="shared" si="14"/>
        <v>22560</v>
      </c>
      <c r="M491" s="25"/>
      <c r="N491" s="25">
        <v>64</v>
      </c>
      <c r="O491" s="25">
        <v>65</v>
      </c>
      <c r="P491" s="25">
        <v>44</v>
      </c>
      <c r="Q491" s="25">
        <v>15</v>
      </c>
      <c r="R491" s="25"/>
      <c r="S491" s="25"/>
      <c r="T491" s="25">
        <f>SUM(M491:S491)</f>
        <v>188</v>
      </c>
    </row>
    <row r="492" spans="1:20" x14ac:dyDescent="0.25">
      <c r="A492" s="69"/>
      <c r="B492" s="61"/>
      <c r="C492" s="6" t="s">
        <v>207</v>
      </c>
      <c r="D492" s="17" t="s">
        <v>111</v>
      </c>
      <c r="E492" s="6" t="s">
        <v>110</v>
      </c>
      <c r="F492" s="6" t="s">
        <v>176</v>
      </c>
      <c r="G492" s="6" t="s">
        <v>124</v>
      </c>
      <c r="H492" s="6" t="s">
        <v>114</v>
      </c>
      <c r="I492" s="6" t="s">
        <v>115</v>
      </c>
      <c r="J492" s="6" t="s">
        <v>214</v>
      </c>
      <c r="K492" s="53">
        <v>120</v>
      </c>
      <c r="L492" s="52">
        <f t="shared" si="14"/>
        <v>25320</v>
      </c>
      <c r="M492" s="25"/>
      <c r="N492" s="25">
        <v>70</v>
      </c>
      <c r="O492" s="25">
        <v>71</v>
      </c>
      <c r="P492" s="25">
        <v>52</v>
      </c>
      <c r="Q492" s="25">
        <v>18</v>
      </c>
      <c r="R492" s="25"/>
      <c r="S492" s="25"/>
      <c r="T492" s="25">
        <f>SUM(M492:S492)</f>
        <v>211</v>
      </c>
    </row>
    <row r="493" spans="1:20" x14ac:dyDescent="0.25">
      <c r="A493" s="69"/>
      <c r="B493" s="61"/>
      <c r="C493" s="6" t="s">
        <v>207</v>
      </c>
      <c r="D493" s="17" t="s">
        <v>111</v>
      </c>
      <c r="E493" s="6" t="s">
        <v>110</v>
      </c>
      <c r="F493" s="6" t="s">
        <v>176</v>
      </c>
      <c r="G493" s="6" t="s">
        <v>124</v>
      </c>
      <c r="H493" s="6" t="s">
        <v>116</v>
      </c>
      <c r="I493" s="6" t="s">
        <v>117</v>
      </c>
      <c r="J493" s="6" t="s">
        <v>214</v>
      </c>
      <c r="K493" s="53">
        <v>120</v>
      </c>
      <c r="L493" s="52">
        <f t="shared" si="14"/>
        <v>0</v>
      </c>
      <c r="M493" s="25"/>
      <c r="N493" s="25"/>
      <c r="O493" s="25"/>
      <c r="P493" s="25"/>
      <c r="Q493" s="25"/>
      <c r="R493" s="25"/>
      <c r="S493" s="25"/>
      <c r="T493" s="25"/>
    </row>
    <row r="494" spans="1:20" ht="15.75" thickBot="1" x14ac:dyDescent="0.3">
      <c r="A494" s="75"/>
      <c r="B494" s="65"/>
      <c r="C494" s="7" t="s">
        <v>207</v>
      </c>
      <c r="D494" s="20" t="s">
        <v>111</v>
      </c>
      <c r="E494" s="7" t="s">
        <v>110</v>
      </c>
      <c r="F494" s="7" t="s">
        <v>176</v>
      </c>
      <c r="G494" s="7" t="s">
        <v>124</v>
      </c>
      <c r="H494" s="7" t="s">
        <v>104</v>
      </c>
      <c r="I494" s="7" t="s">
        <v>22</v>
      </c>
      <c r="J494" s="7" t="s">
        <v>214</v>
      </c>
      <c r="K494" s="56">
        <v>120</v>
      </c>
      <c r="L494" s="52">
        <f t="shared" si="14"/>
        <v>25320</v>
      </c>
      <c r="M494" s="30"/>
      <c r="N494" s="30">
        <v>70</v>
      </c>
      <c r="O494" s="30">
        <v>71</v>
      </c>
      <c r="P494" s="30">
        <v>52</v>
      </c>
      <c r="Q494" s="30">
        <v>18</v>
      </c>
      <c r="R494" s="30"/>
      <c r="S494" s="30"/>
      <c r="T494" s="30">
        <f>SUM(M494:S494)</f>
        <v>211</v>
      </c>
    </row>
    <row r="495" spans="1:20" x14ac:dyDescent="0.25">
      <c r="A495" s="68"/>
      <c r="B495" s="60"/>
      <c r="C495" s="8" t="s">
        <v>207</v>
      </c>
      <c r="D495" s="17" t="s">
        <v>111</v>
      </c>
      <c r="E495" s="6" t="s">
        <v>19</v>
      </c>
      <c r="F495" s="6" t="s">
        <v>177</v>
      </c>
      <c r="G495" s="6" t="s">
        <v>126</v>
      </c>
      <c r="H495" s="6" t="s">
        <v>101</v>
      </c>
      <c r="I495" s="6" t="s">
        <v>20</v>
      </c>
      <c r="J495" s="6" t="s">
        <v>212</v>
      </c>
      <c r="K495" s="53">
        <v>340</v>
      </c>
      <c r="L495" s="52">
        <f t="shared" si="14"/>
        <v>0</v>
      </c>
      <c r="M495" s="25"/>
      <c r="N495" s="25"/>
      <c r="O495" s="25"/>
      <c r="P495" s="25"/>
      <c r="Q495" s="25"/>
      <c r="R495" s="25"/>
      <c r="S495" s="25"/>
      <c r="T495" s="23"/>
    </row>
    <row r="496" spans="1:20" x14ac:dyDescent="0.25">
      <c r="A496" s="69"/>
      <c r="B496" s="61"/>
      <c r="C496" s="6" t="s">
        <v>207</v>
      </c>
      <c r="D496" s="17" t="s">
        <v>111</v>
      </c>
      <c r="E496" s="6" t="s">
        <v>19</v>
      </c>
      <c r="F496" s="6" t="s">
        <v>177</v>
      </c>
      <c r="G496" s="6" t="s">
        <v>126</v>
      </c>
      <c r="H496" s="6" t="s">
        <v>102</v>
      </c>
      <c r="I496" s="6" t="s">
        <v>21</v>
      </c>
      <c r="J496" s="6" t="s">
        <v>212</v>
      </c>
      <c r="K496" s="53">
        <v>340</v>
      </c>
      <c r="L496" s="52">
        <f t="shared" si="14"/>
        <v>24480</v>
      </c>
      <c r="M496" s="25">
        <v>7</v>
      </c>
      <c r="N496" s="25">
        <v>25</v>
      </c>
      <c r="O496" s="25">
        <v>25</v>
      </c>
      <c r="P496" s="25">
        <v>10</v>
      </c>
      <c r="Q496" s="25">
        <v>5</v>
      </c>
      <c r="R496" s="25"/>
      <c r="S496" s="25"/>
      <c r="T496" s="25">
        <f>SUM(M496:S496)</f>
        <v>72</v>
      </c>
    </row>
    <row r="497" spans="1:20" x14ac:dyDescent="0.25">
      <c r="A497" s="69"/>
      <c r="B497" s="61"/>
      <c r="C497" s="6" t="s">
        <v>207</v>
      </c>
      <c r="D497" s="17" t="s">
        <v>111</v>
      </c>
      <c r="E497" s="6" t="s">
        <v>19</v>
      </c>
      <c r="F497" s="6" t="s">
        <v>177</v>
      </c>
      <c r="G497" s="6" t="s">
        <v>126</v>
      </c>
      <c r="H497" s="6" t="s">
        <v>114</v>
      </c>
      <c r="I497" s="6" t="s">
        <v>115</v>
      </c>
      <c r="J497" s="6" t="s">
        <v>212</v>
      </c>
      <c r="K497" s="53">
        <v>340</v>
      </c>
      <c r="L497" s="52">
        <f t="shared" si="14"/>
        <v>0</v>
      </c>
      <c r="M497" s="25"/>
      <c r="N497" s="25"/>
      <c r="O497" s="25"/>
      <c r="P497" s="25"/>
      <c r="Q497" s="25"/>
      <c r="R497" s="25"/>
      <c r="S497" s="25"/>
      <c r="T497" s="25"/>
    </row>
    <row r="498" spans="1:20" x14ac:dyDescent="0.25">
      <c r="A498" s="69"/>
      <c r="B498" s="61"/>
      <c r="C498" s="6" t="s">
        <v>207</v>
      </c>
      <c r="D498" s="17" t="s">
        <v>111</v>
      </c>
      <c r="E498" s="6" t="s">
        <v>19</v>
      </c>
      <c r="F498" s="6" t="s">
        <v>177</v>
      </c>
      <c r="G498" s="6" t="s">
        <v>126</v>
      </c>
      <c r="H498" s="6" t="s">
        <v>116</v>
      </c>
      <c r="I498" s="6" t="s">
        <v>117</v>
      </c>
      <c r="J498" s="6" t="s">
        <v>212</v>
      </c>
      <c r="K498" s="53">
        <v>340</v>
      </c>
      <c r="L498" s="52">
        <f t="shared" si="14"/>
        <v>0</v>
      </c>
      <c r="M498" s="25"/>
      <c r="N498" s="25"/>
      <c r="O498" s="25"/>
      <c r="P498" s="25"/>
      <c r="Q498" s="25"/>
      <c r="R498" s="25"/>
      <c r="S498" s="25"/>
      <c r="T498" s="25"/>
    </row>
    <row r="499" spans="1:20" ht="15.75" thickBot="1" x14ac:dyDescent="0.3">
      <c r="A499" s="75"/>
      <c r="B499" s="65"/>
      <c r="C499" s="7" t="s">
        <v>207</v>
      </c>
      <c r="D499" s="20" t="s">
        <v>111</v>
      </c>
      <c r="E499" s="7" t="s">
        <v>19</v>
      </c>
      <c r="F499" s="7" t="s">
        <v>177</v>
      </c>
      <c r="G499" s="7" t="s">
        <v>126</v>
      </c>
      <c r="H499" s="7" t="s">
        <v>104</v>
      </c>
      <c r="I499" s="7" t="s">
        <v>22</v>
      </c>
      <c r="J499" s="7" t="s">
        <v>212</v>
      </c>
      <c r="K499" s="56">
        <v>340</v>
      </c>
      <c r="L499" s="52">
        <f t="shared" si="14"/>
        <v>0</v>
      </c>
      <c r="M499" s="30"/>
      <c r="N499" s="30"/>
      <c r="O499" s="30"/>
      <c r="P499" s="30"/>
      <c r="Q499" s="30"/>
      <c r="R499" s="30"/>
      <c r="S499" s="30"/>
      <c r="T499" s="30"/>
    </row>
    <row r="500" spans="1:20" x14ac:dyDescent="0.25">
      <c r="A500" s="68"/>
      <c r="B500" s="60"/>
      <c r="C500" s="8" t="s">
        <v>207</v>
      </c>
      <c r="D500" s="17" t="s">
        <v>111</v>
      </c>
      <c r="E500" s="6" t="s">
        <v>29</v>
      </c>
      <c r="F500" s="6" t="s">
        <v>178</v>
      </c>
      <c r="G500" s="6" t="s">
        <v>126</v>
      </c>
      <c r="H500" s="6" t="s">
        <v>101</v>
      </c>
      <c r="I500" s="6" t="s">
        <v>20</v>
      </c>
      <c r="J500" s="6" t="s">
        <v>212</v>
      </c>
      <c r="K500" s="53">
        <v>250</v>
      </c>
      <c r="L500" s="52">
        <f t="shared" si="14"/>
        <v>0</v>
      </c>
      <c r="M500" s="25"/>
      <c r="N500" s="25"/>
      <c r="O500" s="25"/>
      <c r="P500" s="25"/>
      <c r="Q500" s="25"/>
      <c r="R500" s="25"/>
      <c r="S500" s="25"/>
      <c r="T500" s="23"/>
    </row>
    <row r="501" spans="1:20" x14ac:dyDescent="0.25">
      <c r="A501" s="69"/>
      <c r="B501" s="61"/>
      <c r="C501" s="6" t="s">
        <v>207</v>
      </c>
      <c r="D501" s="17" t="s">
        <v>111</v>
      </c>
      <c r="E501" s="6" t="s">
        <v>29</v>
      </c>
      <c r="F501" s="6" t="s">
        <v>178</v>
      </c>
      <c r="G501" s="6" t="s">
        <v>126</v>
      </c>
      <c r="H501" s="6" t="s">
        <v>102</v>
      </c>
      <c r="I501" s="6" t="s">
        <v>21</v>
      </c>
      <c r="J501" s="6" t="s">
        <v>212</v>
      </c>
      <c r="K501" s="53">
        <v>250</v>
      </c>
      <c r="L501" s="52">
        <f t="shared" si="14"/>
        <v>18000</v>
      </c>
      <c r="M501" s="25">
        <v>7</v>
      </c>
      <c r="N501" s="25">
        <v>25</v>
      </c>
      <c r="O501" s="25">
        <v>25</v>
      </c>
      <c r="P501" s="25">
        <v>10</v>
      </c>
      <c r="Q501" s="25">
        <v>5</v>
      </c>
      <c r="R501" s="25"/>
      <c r="S501" s="25"/>
      <c r="T501" s="25">
        <f>SUM(M501:S501)</f>
        <v>72</v>
      </c>
    </row>
    <row r="502" spans="1:20" x14ac:dyDescent="0.25">
      <c r="A502" s="69"/>
      <c r="B502" s="61"/>
      <c r="C502" s="6" t="s">
        <v>207</v>
      </c>
      <c r="D502" s="17" t="s">
        <v>111</v>
      </c>
      <c r="E502" s="6" t="s">
        <v>29</v>
      </c>
      <c r="F502" s="6" t="s">
        <v>178</v>
      </c>
      <c r="G502" s="6" t="s">
        <v>126</v>
      </c>
      <c r="H502" s="6" t="s">
        <v>114</v>
      </c>
      <c r="I502" s="6" t="s">
        <v>115</v>
      </c>
      <c r="J502" s="6" t="s">
        <v>212</v>
      </c>
      <c r="K502" s="53">
        <v>250</v>
      </c>
      <c r="L502" s="52">
        <f t="shared" si="14"/>
        <v>0</v>
      </c>
      <c r="M502" s="25"/>
      <c r="N502" s="25"/>
      <c r="O502" s="25"/>
      <c r="P502" s="25"/>
      <c r="Q502" s="25"/>
      <c r="R502" s="25"/>
      <c r="S502" s="25"/>
      <c r="T502" s="25"/>
    </row>
    <row r="503" spans="1:20" x14ac:dyDescent="0.25">
      <c r="A503" s="69"/>
      <c r="B503" s="61"/>
      <c r="C503" s="6" t="s">
        <v>207</v>
      </c>
      <c r="D503" s="17" t="s">
        <v>111</v>
      </c>
      <c r="E503" s="6" t="s">
        <v>29</v>
      </c>
      <c r="F503" s="6" t="s">
        <v>178</v>
      </c>
      <c r="G503" s="6" t="s">
        <v>126</v>
      </c>
      <c r="H503" s="6" t="s">
        <v>116</v>
      </c>
      <c r="I503" s="6" t="s">
        <v>117</v>
      </c>
      <c r="J503" s="6" t="s">
        <v>212</v>
      </c>
      <c r="K503" s="53">
        <v>250</v>
      </c>
      <c r="L503" s="52">
        <f t="shared" si="14"/>
        <v>0</v>
      </c>
      <c r="M503" s="25"/>
      <c r="N503" s="25"/>
      <c r="O503" s="25"/>
      <c r="P503" s="25"/>
      <c r="Q503" s="25"/>
      <c r="R503" s="25"/>
      <c r="S503" s="25"/>
      <c r="T503" s="25"/>
    </row>
    <row r="504" spans="1:20" ht="15.75" thickBot="1" x14ac:dyDescent="0.3">
      <c r="A504" s="75"/>
      <c r="B504" s="65"/>
      <c r="C504" s="7" t="s">
        <v>207</v>
      </c>
      <c r="D504" s="20" t="s">
        <v>111</v>
      </c>
      <c r="E504" s="7" t="s">
        <v>29</v>
      </c>
      <c r="F504" s="7" t="s">
        <v>178</v>
      </c>
      <c r="G504" s="7" t="s">
        <v>126</v>
      </c>
      <c r="H504" s="7" t="s">
        <v>104</v>
      </c>
      <c r="I504" s="7" t="s">
        <v>22</v>
      </c>
      <c r="J504" s="7" t="s">
        <v>212</v>
      </c>
      <c r="K504" s="56">
        <v>250</v>
      </c>
      <c r="L504" s="52">
        <f t="shared" si="14"/>
        <v>0</v>
      </c>
      <c r="M504" s="30"/>
      <c r="N504" s="30"/>
      <c r="O504" s="30"/>
      <c r="P504" s="30"/>
      <c r="Q504" s="30"/>
      <c r="R504" s="30"/>
      <c r="S504" s="30"/>
      <c r="T504" s="30"/>
    </row>
    <row r="505" spans="1:20" x14ac:dyDescent="0.25">
      <c r="A505" s="68"/>
      <c r="B505" s="60"/>
      <c r="C505" s="8" t="s">
        <v>207</v>
      </c>
      <c r="D505" s="17" t="s">
        <v>111</v>
      </c>
      <c r="E505" s="6" t="s">
        <v>110</v>
      </c>
      <c r="F505" s="6" t="s">
        <v>179</v>
      </c>
      <c r="G505" s="6" t="s">
        <v>124</v>
      </c>
      <c r="H505" s="6" t="s">
        <v>101</v>
      </c>
      <c r="I505" s="6" t="s">
        <v>20</v>
      </c>
      <c r="J505" s="6" t="s">
        <v>214</v>
      </c>
      <c r="K505" s="53">
        <v>120</v>
      </c>
      <c r="L505" s="52">
        <f t="shared" si="14"/>
        <v>44640</v>
      </c>
      <c r="M505" s="25"/>
      <c r="N505" s="25">
        <v>125</v>
      </c>
      <c r="O505" s="25">
        <v>125</v>
      </c>
      <c r="P505" s="25">
        <v>87</v>
      </c>
      <c r="Q505" s="25">
        <v>35</v>
      </c>
      <c r="R505" s="25"/>
      <c r="S505" s="25"/>
      <c r="T505" s="23">
        <f>SUM(M505:S505)</f>
        <v>372</v>
      </c>
    </row>
    <row r="506" spans="1:20" x14ac:dyDescent="0.25">
      <c r="A506" s="69"/>
      <c r="B506" s="61"/>
      <c r="C506" s="6" t="s">
        <v>207</v>
      </c>
      <c r="D506" s="17" t="s">
        <v>111</v>
      </c>
      <c r="E506" s="6" t="s">
        <v>110</v>
      </c>
      <c r="F506" s="6" t="s">
        <v>179</v>
      </c>
      <c r="G506" s="6" t="s">
        <v>124</v>
      </c>
      <c r="H506" s="6" t="s">
        <v>102</v>
      </c>
      <c r="I506" s="6" t="s">
        <v>21</v>
      </c>
      <c r="J506" s="6" t="s">
        <v>214</v>
      </c>
      <c r="K506" s="53">
        <v>120</v>
      </c>
      <c r="L506" s="52">
        <f t="shared" si="14"/>
        <v>44640</v>
      </c>
      <c r="M506" s="25"/>
      <c r="N506" s="25">
        <v>125</v>
      </c>
      <c r="O506" s="25">
        <v>125</v>
      </c>
      <c r="P506" s="25">
        <v>87</v>
      </c>
      <c r="Q506" s="25">
        <v>35</v>
      </c>
      <c r="R506" s="25"/>
      <c r="S506" s="25"/>
      <c r="T506" s="25">
        <f>SUM(M506:S506)</f>
        <v>372</v>
      </c>
    </row>
    <row r="507" spans="1:20" x14ac:dyDescent="0.25">
      <c r="A507" s="69"/>
      <c r="B507" s="61"/>
      <c r="C507" s="6" t="s">
        <v>207</v>
      </c>
      <c r="D507" s="17" t="s">
        <v>111</v>
      </c>
      <c r="E507" s="6" t="s">
        <v>110</v>
      </c>
      <c r="F507" s="6" t="s">
        <v>179</v>
      </c>
      <c r="G507" s="6" t="s">
        <v>124</v>
      </c>
      <c r="H507" s="6" t="s">
        <v>114</v>
      </c>
      <c r="I507" s="6" t="s">
        <v>115</v>
      </c>
      <c r="J507" s="6" t="s">
        <v>214</v>
      </c>
      <c r="K507" s="53">
        <v>120</v>
      </c>
      <c r="L507" s="52">
        <f t="shared" si="14"/>
        <v>0</v>
      </c>
      <c r="M507" s="25"/>
      <c r="N507" s="25"/>
      <c r="O507" s="25"/>
      <c r="P507" s="25"/>
      <c r="Q507" s="25"/>
      <c r="R507" s="25"/>
      <c r="S507" s="25"/>
      <c r="T507" s="25"/>
    </row>
    <row r="508" spans="1:20" x14ac:dyDescent="0.25">
      <c r="A508" s="69"/>
      <c r="B508" s="61"/>
      <c r="C508" s="6" t="s">
        <v>207</v>
      </c>
      <c r="D508" s="17" t="s">
        <v>111</v>
      </c>
      <c r="E508" s="6" t="s">
        <v>110</v>
      </c>
      <c r="F508" s="6" t="s">
        <v>179</v>
      </c>
      <c r="G508" s="6" t="s">
        <v>124</v>
      </c>
      <c r="H508" s="6" t="s">
        <v>116</v>
      </c>
      <c r="I508" s="6" t="s">
        <v>117</v>
      </c>
      <c r="J508" s="6" t="s">
        <v>214</v>
      </c>
      <c r="K508" s="53">
        <v>120</v>
      </c>
      <c r="L508" s="52">
        <f t="shared" si="14"/>
        <v>0</v>
      </c>
      <c r="M508" s="25"/>
      <c r="N508" s="25"/>
      <c r="O508" s="25"/>
      <c r="P508" s="25"/>
      <c r="Q508" s="25"/>
      <c r="R508" s="25"/>
      <c r="S508" s="25"/>
      <c r="T508" s="25"/>
    </row>
    <row r="509" spans="1:20" ht="15.75" thickBot="1" x14ac:dyDescent="0.3">
      <c r="A509" s="69"/>
      <c r="B509" s="61"/>
      <c r="C509" s="7" t="s">
        <v>207</v>
      </c>
      <c r="D509" s="20" t="s">
        <v>111</v>
      </c>
      <c r="E509" s="7" t="s">
        <v>110</v>
      </c>
      <c r="F509" s="7" t="s">
        <v>179</v>
      </c>
      <c r="G509" s="7" t="s">
        <v>124</v>
      </c>
      <c r="H509" s="7" t="s">
        <v>104</v>
      </c>
      <c r="I509" s="7" t="s">
        <v>22</v>
      </c>
      <c r="J509" s="7" t="s">
        <v>214</v>
      </c>
      <c r="K509" s="56">
        <v>120</v>
      </c>
      <c r="L509" s="52">
        <f t="shared" si="14"/>
        <v>0</v>
      </c>
      <c r="M509" s="30"/>
      <c r="N509" s="30"/>
      <c r="O509" s="30"/>
      <c r="P509" s="30"/>
      <c r="Q509" s="30"/>
      <c r="R509" s="30"/>
      <c r="S509" s="30"/>
      <c r="T509" s="30"/>
    </row>
    <row r="510" spans="1:20" ht="87" customHeight="1" thickBot="1" x14ac:dyDescent="0.3">
      <c r="A510" s="37"/>
      <c r="B510" s="40" t="s">
        <v>204</v>
      </c>
      <c r="C510" s="11" t="s">
        <v>207</v>
      </c>
      <c r="D510" s="21" t="s">
        <v>111</v>
      </c>
      <c r="E510" s="11" t="s">
        <v>110</v>
      </c>
      <c r="F510" s="11" t="s">
        <v>180</v>
      </c>
      <c r="G510" s="11" t="s">
        <v>181</v>
      </c>
      <c r="H510" s="11" t="s">
        <v>159</v>
      </c>
      <c r="I510" s="11" t="s">
        <v>23</v>
      </c>
      <c r="J510" s="11" t="s">
        <v>214</v>
      </c>
      <c r="K510" s="57">
        <v>130</v>
      </c>
      <c r="L510" s="52">
        <f t="shared" si="14"/>
        <v>9100</v>
      </c>
      <c r="M510" s="33">
        <v>6</v>
      </c>
      <c r="N510" s="33">
        <v>26</v>
      </c>
      <c r="O510" s="33">
        <v>24</v>
      </c>
      <c r="P510" s="33">
        <v>9</v>
      </c>
      <c r="Q510" s="33">
        <v>5</v>
      </c>
      <c r="R510" s="33"/>
      <c r="S510" s="33"/>
      <c r="T510" s="33">
        <f>SUM(M510:S510)</f>
        <v>70</v>
      </c>
    </row>
    <row r="511" spans="1:20" ht="87" customHeight="1" thickBot="1" x14ac:dyDescent="0.3">
      <c r="A511" s="41"/>
      <c r="B511" s="42" t="s">
        <v>205</v>
      </c>
      <c r="C511" s="36" t="s">
        <v>207</v>
      </c>
      <c r="D511" s="21" t="s">
        <v>111</v>
      </c>
      <c r="E511" s="11" t="s">
        <v>110</v>
      </c>
      <c r="F511" s="11" t="s">
        <v>182</v>
      </c>
      <c r="G511" s="11" t="s">
        <v>183</v>
      </c>
      <c r="H511" s="11" t="s">
        <v>184</v>
      </c>
      <c r="I511" s="11" t="s">
        <v>185</v>
      </c>
      <c r="J511" s="11" t="s">
        <v>214</v>
      </c>
      <c r="K511" s="57">
        <v>130</v>
      </c>
      <c r="L511" s="52">
        <f t="shared" si="14"/>
        <v>9750</v>
      </c>
      <c r="M511" s="33">
        <v>7</v>
      </c>
      <c r="N511" s="33">
        <v>27</v>
      </c>
      <c r="O511" s="33">
        <v>25</v>
      </c>
      <c r="P511" s="33">
        <v>10</v>
      </c>
      <c r="Q511" s="33">
        <v>6</v>
      </c>
      <c r="R511" s="33"/>
      <c r="S511" s="33"/>
      <c r="T511" s="44">
        <f>SUM(M511:S511)</f>
        <v>75</v>
      </c>
    </row>
    <row r="512" spans="1:20" x14ac:dyDescent="0.25">
      <c r="A512" s="69"/>
      <c r="B512" s="61"/>
      <c r="C512" s="8" t="s">
        <v>207</v>
      </c>
      <c r="D512" s="17" t="s">
        <v>111</v>
      </c>
      <c r="E512" s="6" t="s">
        <v>19</v>
      </c>
      <c r="F512" s="6" t="s">
        <v>186</v>
      </c>
      <c r="G512" s="6" t="s">
        <v>126</v>
      </c>
      <c r="H512" s="6" t="s">
        <v>101</v>
      </c>
      <c r="I512" s="6" t="s">
        <v>20</v>
      </c>
      <c r="J512" s="6" t="s">
        <v>212</v>
      </c>
      <c r="K512" s="53">
        <v>340</v>
      </c>
      <c r="L512" s="52">
        <f t="shared" si="14"/>
        <v>0</v>
      </c>
      <c r="M512" s="25"/>
      <c r="N512" s="25"/>
      <c r="O512" s="25"/>
      <c r="P512" s="25"/>
      <c r="Q512" s="25"/>
      <c r="R512" s="25"/>
      <c r="S512" s="25"/>
      <c r="T512" s="23"/>
    </row>
    <row r="513" spans="1:20" x14ac:dyDescent="0.25">
      <c r="A513" s="69"/>
      <c r="B513" s="61"/>
      <c r="C513" s="6" t="s">
        <v>207</v>
      </c>
      <c r="D513" s="17" t="s">
        <v>111</v>
      </c>
      <c r="E513" s="6" t="s">
        <v>19</v>
      </c>
      <c r="F513" s="6" t="s">
        <v>186</v>
      </c>
      <c r="G513" s="6" t="s">
        <v>126</v>
      </c>
      <c r="H513" s="6" t="s">
        <v>102</v>
      </c>
      <c r="I513" s="6" t="s">
        <v>21</v>
      </c>
      <c r="J513" s="6" t="s">
        <v>212</v>
      </c>
      <c r="K513" s="53">
        <v>340</v>
      </c>
      <c r="L513" s="52">
        <f t="shared" si="14"/>
        <v>17340</v>
      </c>
      <c r="M513" s="25"/>
      <c r="N513" s="25">
        <v>17</v>
      </c>
      <c r="O513" s="25">
        <v>20</v>
      </c>
      <c r="P513" s="25">
        <v>9</v>
      </c>
      <c r="Q513" s="25">
        <v>5</v>
      </c>
      <c r="R513" s="25"/>
      <c r="S513" s="25"/>
      <c r="T513" s="25">
        <f>SUM(M513:S513)</f>
        <v>51</v>
      </c>
    </row>
    <row r="514" spans="1:20" x14ac:dyDescent="0.25">
      <c r="A514" s="69"/>
      <c r="B514" s="61"/>
      <c r="C514" s="6" t="s">
        <v>207</v>
      </c>
      <c r="D514" s="17" t="s">
        <v>111</v>
      </c>
      <c r="E514" s="6" t="s">
        <v>19</v>
      </c>
      <c r="F514" s="6" t="s">
        <v>186</v>
      </c>
      <c r="G514" s="6" t="s">
        <v>126</v>
      </c>
      <c r="H514" s="6" t="s">
        <v>114</v>
      </c>
      <c r="I514" s="6" t="s">
        <v>115</v>
      </c>
      <c r="J514" s="6" t="s">
        <v>212</v>
      </c>
      <c r="K514" s="53">
        <v>340</v>
      </c>
      <c r="L514" s="52">
        <f t="shared" si="14"/>
        <v>0</v>
      </c>
      <c r="M514" s="25"/>
      <c r="N514" s="25"/>
      <c r="O514" s="25"/>
      <c r="P514" s="25"/>
      <c r="Q514" s="25"/>
      <c r="R514" s="25"/>
      <c r="S514" s="25"/>
      <c r="T514" s="25"/>
    </row>
    <row r="515" spans="1:20" x14ac:dyDescent="0.25">
      <c r="A515" s="69"/>
      <c r="B515" s="61"/>
      <c r="C515" s="6" t="s">
        <v>207</v>
      </c>
      <c r="D515" s="17" t="s">
        <v>111</v>
      </c>
      <c r="E515" s="6" t="s">
        <v>19</v>
      </c>
      <c r="F515" s="6" t="s">
        <v>186</v>
      </c>
      <c r="G515" s="6" t="s">
        <v>126</v>
      </c>
      <c r="H515" s="6" t="s">
        <v>116</v>
      </c>
      <c r="I515" s="6" t="s">
        <v>117</v>
      </c>
      <c r="J515" s="6" t="s">
        <v>212</v>
      </c>
      <c r="K515" s="53">
        <v>340</v>
      </c>
      <c r="L515" s="52">
        <f t="shared" si="14"/>
        <v>0</v>
      </c>
      <c r="M515" s="25"/>
      <c r="N515" s="25"/>
      <c r="O515" s="25"/>
      <c r="P515" s="25"/>
      <c r="Q515" s="25"/>
      <c r="R515" s="25"/>
      <c r="S515" s="25"/>
      <c r="T515" s="25"/>
    </row>
    <row r="516" spans="1:20" ht="15.75" thickBot="1" x14ac:dyDescent="0.3">
      <c r="A516" s="69"/>
      <c r="B516" s="61"/>
      <c r="C516" s="7" t="s">
        <v>207</v>
      </c>
      <c r="D516" s="20" t="s">
        <v>111</v>
      </c>
      <c r="E516" s="7" t="s">
        <v>19</v>
      </c>
      <c r="F516" s="7" t="s">
        <v>186</v>
      </c>
      <c r="G516" s="7" t="s">
        <v>126</v>
      </c>
      <c r="H516" s="7" t="s">
        <v>104</v>
      </c>
      <c r="I516" s="7" t="s">
        <v>22</v>
      </c>
      <c r="J516" s="7" t="s">
        <v>212</v>
      </c>
      <c r="K516" s="56">
        <v>340</v>
      </c>
      <c r="L516" s="52">
        <f t="shared" si="14"/>
        <v>0</v>
      </c>
      <c r="M516" s="30"/>
      <c r="N516" s="30"/>
      <c r="O516" s="30"/>
      <c r="P516" s="30"/>
      <c r="Q516" s="30"/>
      <c r="R516" s="30"/>
      <c r="S516" s="30"/>
      <c r="T516" s="30"/>
    </row>
    <row r="517" spans="1:20" x14ac:dyDescent="0.25">
      <c r="A517" s="68"/>
      <c r="B517" s="60"/>
      <c r="C517" s="8" t="s">
        <v>207</v>
      </c>
      <c r="D517" s="17" t="s">
        <v>111</v>
      </c>
      <c r="E517" s="6" t="s">
        <v>29</v>
      </c>
      <c r="F517" s="6" t="s">
        <v>187</v>
      </c>
      <c r="G517" s="6" t="s">
        <v>126</v>
      </c>
      <c r="H517" s="6" t="s">
        <v>101</v>
      </c>
      <c r="I517" s="6" t="s">
        <v>20</v>
      </c>
      <c r="J517" s="6" t="s">
        <v>212</v>
      </c>
      <c r="K517" s="53">
        <v>250</v>
      </c>
      <c r="L517" s="52">
        <f t="shared" si="14"/>
        <v>9500</v>
      </c>
      <c r="M517" s="25"/>
      <c r="N517" s="25">
        <v>13</v>
      </c>
      <c r="O517" s="25">
        <v>16</v>
      </c>
      <c r="P517" s="25">
        <v>5</v>
      </c>
      <c r="Q517" s="25">
        <v>4</v>
      </c>
      <c r="R517" s="25"/>
      <c r="S517" s="25"/>
      <c r="T517" s="23">
        <f>SUM(M517:S517)</f>
        <v>38</v>
      </c>
    </row>
    <row r="518" spans="1:20" x14ac:dyDescent="0.25">
      <c r="A518" s="69"/>
      <c r="B518" s="61"/>
      <c r="C518" s="6" t="s">
        <v>207</v>
      </c>
      <c r="D518" s="17" t="s">
        <v>111</v>
      </c>
      <c r="E518" s="6" t="s">
        <v>29</v>
      </c>
      <c r="F518" s="6" t="s">
        <v>187</v>
      </c>
      <c r="G518" s="6" t="s">
        <v>126</v>
      </c>
      <c r="H518" s="6" t="s">
        <v>102</v>
      </c>
      <c r="I518" s="6" t="s">
        <v>21</v>
      </c>
      <c r="J518" s="6" t="s">
        <v>212</v>
      </c>
      <c r="K518" s="53">
        <v>250</v>
      </c>
      <c r="L518" s="52">
        <f t="shared" ref="L518:L561" si="15">K518*T518</f>
        <v>9250</v>
      </c>
      <c r="M518" s="25"/>
      <c r="N518" s="25">
        <v>13</v>
      </c>
      <c r="O518" s="25">
        <v>16</v>
      </c>
      <c r="P518" s="25">
        <v>5</v>
      </c>
      <c r="Q518" s="25">
        <v>3</v>
      </c>
      <c r="R518" s="25"/>
      <c r="S518" s="25"/>
      <c r="T518" s="25">
        <f>SUM(M518:S518)</f>
        <v>37</v>
      </c>
    </row>
    <row r="519" spans="1:20" x14ac:dyDescent="0.25">
      <c r="A519" s="69"/>
      <c r="B519" s="61"/>
      <c r="C519" s="6" t="s">
        <v>207</v>
      </c>
      <c r="D519" s="17" t="s">
        <v>111</v>
      </c>
      <c r="E519" s="6" t="s">
        <v>29</v>
      </c>
      <c r="F519" s="6" t="s">
        <v>187</v>
      </c>
      <c r="G519" s="6" t="s">
        <v>126</v>
      </c>
      <c r="H519" s="6" t="s">
        <v>114</v>
      </c>
      <c r="I519" s="6" t="s">
        <v>115</v>
      </c>
      <c r="J519" s="6" t="s">
        <v>212</v>
      </c>
      <c r="K519" s="53">
        <v>250</v>
      </c>
      <c r="L519" s="52">
        <f t="shared" si="15"/>
        <v>0</v>
      </c>
      <c r="M519" s="25"/>
      <c r="N519" s="25"/>
      <c r="O519" s="25"/>
      <c r="P519" s="25"/>
      <c r="Q519" s="25"/>
      <c r="R519" s="25"/>
      <c r="S519" s="25"/>
      <c r="T519" s="25"/>
    </row>
    <row r="520" spans="1:20" x14ac:dyDescent="0.25">
      <c r="A520" s="69"/>
      <c r="B520" s="61"/>
      <c r="C520" s="6" t="s">
        <v>207</v>
      </c>
      <c r="D520" s="17" t="s">
        <v>111</v>
      </c>
      <c r="E520" s="6" t="s">
        <v>29</v>
      </c>
      <c r="F520" s="6" t="s">
        <v>187</v>
      </c>
      <c r="G520" s="6" t="s">
        <v>126</v>
      </c>
      <c r="H520" s="6" t="s">
        <v>116</v>
      </c>
      <c r="I520" s="6" t="s">
        <v>117</v>
      </c>
      <c r="J520" s="6" t="s">
        <v>212</v>
      </c>
      <c r="K520" s="53">
        <v>250</v>
      </c>
      <c r="L520" s="52">
        <f t="shared" si="15"/>
        <v>0</v>
      </c>
      <c r="M520" s="25"/>
      <c r="N520" s="25"/>
      <c r="O520" s="25"/>
      <c r="P520" s="25"/>
      <c r="Q520" s="25"/>
      <c r="R520" s="25"/>
      <c r="S520" s="25"/>
      <c r="T520" s="25"/>
    </row>
    <row r="521" spans="1:20" ht="15.75" thickBot="1" x14ac:dyDescent="0.3">
      <c r="A521" s="69"/>
      <c r="B521" s="61"/>
      <c r="C521" s="7" t="s">
        <v>207</v>
      </c>
      <c r="D521" s="20" t="s">
        <v>111</v>
      </c>
      <c r="E521" s="7" t="s">
        <v>29</v>
      </c>
      <c r="F521" s="7" t="s">
        <v>187</v>
      </c>
      <c r="G521" s="7" t="s">
        <v>126</v>
      </c>
      <c r="H521" s="7" t="s">
        <v>104</v>
      </c>
      <c r="I521" s="7" t="s">
        <v>22</v>
      </c>
      <c r="J521" s="7" t="s">
        <v>212</v>
      </c>
      <c r="K521" s="56">
        <v>250</v>
      </c>
      <c r="L521" s="52">
        <f t="shared" si="15"/>
        <v>0</v>
      </c>
      <c r="M521" s="30"/>
      <c r="N521" s="30"/>
      <c r="O521" s="30"/>
      <c r="P521" s="30"/>
      <c r="Q521" s="30"/>
      <c r="R521" s="30"/>
      <c r="S521" s="30"/>
      <c r="T521" s="30"/>
    </row>
    <row r="522" spans="1:20" x14ac:dyDescent="0.25">
      <c r="A522" s="68"/>
      <c r="B522" s="60"/>
      <c r="C522" s="8" t="s">
        <v>207</v>
      </c>
      <c r="D522" s="16" t="s">
        <v>111</v>
      </c>
      <c r="E522" s="8" t="s">
        <v>18</v>
      </c>
      <c r="F522" s="8" t="s">
        <v>188</v>
      </c>
      <c r="G522" s="8" t="s">
        <v>126</v>
      </c>
      <c r="H522" s="8" t="s">
        <v>101</v>
      </c>
      <c r="I522" s="8" t="s">
        <v>20</v>
      </c>
      <c r="J522" s="8" t="s">
        <v>212</v>
      </c>
      <c r="K522" s="52">
        <v>300</v>
      </c>
      <c r="L522" s="52">
        <f t="shared" si="15"/>
        <v>0</v>
      </c>
      <c r="M522" s="23"/>
      <c r="N522" s="23"/>
      <c r="O522" s="23"/>
      <c r="P522" s="23"/>
      <c r="Q522" s="23"/>
      <c r="R522" s="23"/>
      <c r="S522" s="23"/>
      <c r="T522" s="23"/>
    </row>
    <row r="523" spans="1:20" x14ac:dyDescent="0.25">
      <c r="A523" s="69"/>
      <c r="B523" s="61"/>
      <c r="C523" s="6" t="s">
        <v>207</v>
      </c>
      <c r="D523" s="17" t="s">
        <v>111</v>
      </c>
      <c r="E523" s="6" t="s">
        <v>18</v>
      </c>
      <c r="F523" s="6" t="s">
        <v>188</v>
      </c>
      <c r="G523" s="6" t="s">
        <v>126</v>
      </c>
      <c r="H523" s="6" t="s">
        <v>102</v>
      </c>
      <c r="I523" s="6" t="s">
        <v>21</v>
      </c>
      <c r="J523" s="6" t="s">
        <v>212</v>
      </c>
      <c r="K523" s="53">
        <v>300</v>
      </c>
      <c r="L523" s="52">
        <f t="shared" si="15"/>
        <v>18900</v>
      </c>
      <c r="M523" s="25">
        <v>6</v>
      </c>
      <c r="N523" s="25">
        <v>23</v>
      </c>
      <c r="O523" s="25">
        <v>18</v>
      </c>
      <c r="P523" s="25">
        <v>10</v>
      </c>
      <c r="Q523" s="25">
        <v>6</v>
      </c>
      <c r="R523" s="25"/>
      <c r="S523" s="25"/>
      <c r="T523" s="25">
        <f>SUM(M523:S523)</f>
        <v>63</v>
      </c>
    </row>
    <row r="524" spans="1:20" x14ac:dyDescent="0.25">
      <c r="A524" s="69"/>
      <c r="B524" s="61"/>
      <c r="C524" s="6" t="s">
        <v>207</v>
      </c>
      <c r="D524" s="17" t="s">
        <v>111</v>
      </c>
      <c r="E524" s="6" t="s">
        <v>18</v>
      </c>
      <c r="F524" s="6" t="s">
        <v>188</v>
      </c>
      <c r="G524" s="6" t="s">
        <v>126</v>
      </c>
      <c r="H524" s="6" t="s">
        <v>114</v>
      </c>
      <c r="I524" s="6" t="s">
        <v>115</v>
      </c>
      <c r="J524" s="6" t="s">
        <v>212</v>
      </c>
      <c r="K524" s="53">
        <v>300</v>
      </c>
      <c r="L524" s="52">
        <f t="shared" si="15"/>
        <v>0</v>
      </c>
      <c r="M524" s="25"/>
      <c r="N524" s="25"/>
      <c r="O524" s="25"/>
      <c r="P524" s="25"/>
      <c r="Q524" s="25"/>
      <c r="R524" s="25"/>
      <c r="S524" s="25"/>
      <c r="T524" s="25"/>
    </row>
    <row r="525" spans="1:20" x14ac:dyDescent="0.25">
      <c r="A525" s="69"/>
      <c r="B525" s="61"/>
      <c r="C525" s="6" t="s">
        <v>207</v>
      </c>
      <c r="D525" s="17" t="s">
        <v>111</v>
      </c>
      <c r="E525" s="6" t="s">
        <v>18</v>
      </c>
      <c r="F525" s="6" t="s">
        <v>188</v>
      </c>
      <c r="G525" s="6" t="s">
        <v>126</v>
      </c>
      <c r="H525" s="6" t="s">
        <v>116</v>
      </c>
      <c r="I525" s="6" t="s">
        <v>117</v>
      </c>
      <c r="J525" s="6" t="s">
        <v>212</v>
      </c>
      <c r="K525" s="53">
        <v>300</v>
      </c>
      <c r="L525" s="52">
        <f t="shared" si="15"/>
        <v>0</v>
      </c>
      <c r="M525" s="25"/>
      <c r="N525" s="25"/>
      <c r="O525" s="25"/>
      <c r="P525" s="25"/>
      <c r="Q525" s="25"/>
      <c r="R525" s="25"/>
      <c r="S525" s="25"/>
      <c r="T525" s="25"/>
    </row>
    <row r="526" spans="1:20" ht="15.75" thickBot="1" x14ac:dyDescent="0.3">
      <c r="A526" s="69"/>
      <c r="B526" s="61"/>
      <c r="C526" s="7" t="s">
        <v>207</v>
      </c>
      <c r="D526" s="20" t="s">
        <v>111</v>
      </c>
      <c r="E526" s="7" t="s">
        <v>18</v>
      </c>
      <c r="F526" s="7" t="s">
        <v>188</v>
      </c>
      <c r="G526" s="7" t="s">
        <v>126</v>
      </c>
      <c r="H526" s="7" t="s">
        <v>104</v>
      </c>
      <c r="I526" s="7" t="s">
        <v>22</v>
      </c>
      <c r="J526" s="7" t="s">
        <v>212</v>
      </c>
      <c r="K526" s="56">
        <v>300</v>
      </c>
      <c r="L526" s="52">
        <f t="shared" si="15"/>
        <v>0</v>
      </c>
      <c r="M526" s="30"/>
      <c r="N526" s="30"/>
      <c r="O526" s="30"/>
      <c r="P526" s="30"/>
      <c r="Q526" s="30"/>
      <c r="R526" s="30"/>
      <c r="S526" s="30"/>
      <c r="T526" s="30"/>
    </row>
    <row r="527" spans="1:20" x14ac:dyDescent="0.25">
      <c r="A527" s="68"/>
      <c r="B527" s="60"/>
      <c r="C527" s="8" t="s">
        <v>207</v>
      </c>
      <c r="D527" s="16" t="s">
        <v>111</v>
      </c>
      <c r="E527" s="8" t="s">
        <v>110</v>
      </c>
      <c r="F527" s="8" t="s">
        <v>189</v>
      </c>
      <c r="G527" s="8" t="s">
        <v>124</v>
      </c>
      <c r="H527" s="8" t="s">
        <v>101</v>
      </c>
      <c r="I527" s="8" t="s">
        <v>20</v>
      </c>
      <c r="J527" s="8" t="s">
        <v>214</v>
      </c>
      <c r="K527" s="52">
        <v>120</v>
      </c>
      <c r="L527" s="52">
        <f t="shared" si="15"/>
        <v>40560</v>
      </c>
      <c r="M527" s="23"/>
      <c r="N527" s="23">
        <v>114</v>
      </c>
      <c r="O527" s="23">
        <v>115</v>
      </c>
      <c r="P527" s="23">
        <v>79</v>
      </c>
      <c r="Q527" s="23">
        <v>30</v>
      </c>
      <c r="R527" s="23"/>
      <c r="S527" s="23"/>
      <c r="T527" s="23">
        <f>SUM(M527:S527)</f>
        <v>338</v>
      </c>
    </row>
    <row r="528" spans="1:20" x14ac:dyDescent="0.25">
      <c r="A528" s="69"/>
      <c r="B528" s="61"/>
      <c r="C528" s="6" t="s">
        <v>207</v>
      </c>
      <c r="D528" s="17" t="s">
        <v>111</v>
      </c>
      <c r="E528" s="6" t="s">
        <v>110</v>
      </c>
      <c r="F528" s="6" t="s">
        <v>189</v>
      </c>
      <c r="G528" s="6" t="s">
        <v>124</v>
      </c>
      <c r="H528" s="6" t="s">
        <v>102</v>
      </c>
      <c r="I528" s="6" t="s">
        <v>21</v>
      </c>
      <c r="J528" s="6" t="s">
        <v>214</v>
      </c>
      <c r="K528" s="53">
        <v>120</v>
      </c>
      <c r="L528" s="52">
        <f t="shared" si="15"/>
        <v>40560</v>
      </c>
      <c r="M528" s="25"/>
      <c r="N528" s="25">
        <v>114</v>
      </c>
      <c r="O528" s="25">
        <v>115</v>
      </c>
      <c r="P528" s="25">
        <v>79</v>
      </c>
      <c r="Q528" s="25">
        <v>30</v>
      </c>
      <c r="R528" s="25"/>
      <c r="S528" s="25"/>
      <c r="T528" s="25">
        <f>SUM(M528:S528)</f>
        <v>338</v>
      </c>
    </row>
    <row r="529" spans="1:20" x14ac:dyDescent="0.25">
      <c r="A529" s="69"/>
      <c r="B529" s="61"/>
      <c r="C529" s="6" t="s">
        <v>207</v>
      </c>
      <c r="D529" s="17" t="s">
        <v>111</v>
      </c>
      <c r="E529" s="6" t="s">
        <v>110</v>
      </c>
      <c r="F529" s="6" t="s">
        <v>189</v>
      </c>
      <c r="G529" s="6" t="s">
        <v>124</v>
      </c>
      <c r="H529" s="6" t="s">
        <v>114</v>
      </c>
      <c r="I529" s="6" t="s">
        <v>115</v>
      </c>
      <c r="J529" s="6" t="s">
        <v>214</v>
      </c>
      <c r="K529" s="53">
        <v>120</v>
      </c>
      <c r="L529" s="52">
        <f t="shared" si="15"/>
        <v>0</v>
      </c>
      <c r="M529" s="25"/>
      <c r="N529" s="25"/>
      <c r="O529" s="25"/>
      <c r="P529" s="25"/>
      <c r="Q529" s="25"/>
      <c r="R529" s="25"/>
      <c r="S529" s="25"/>
      <c r="T529" s="25"/>
    </row>
    <row r="530" spans="1:20" x14ac:dyDescent="0.25">
      <c r="A530" s="69"/>
      <c r="B530" s="61"/>
      <c r="C530" s="6" t="s">
        <v>207</v>
      </c>
      <c r="D530" s="17" t="s">
        <v>111</v>
      </c>
      <c r="E530" s="6" t="s">
        <v>110</v>
      </c>
      <c r="F530" s="6" t="s">
        <v>189</v>
      </c>
      <c r="G530" s="6" t="s">
        <v>124</v>
      </c>
      <c r="H530" s="6" t="s">
        <v>116</v>
      </c>
      <c r="I530" s="6" t="s">
        <v>117</v>
      </c>
      <c r="J530" s="6" t="s">
        <v>214</v>
      </c>
      <c r="K530" s="53">
        <v>120</v>
      </c>
      <c r="L530" s="52">
        <f t="shared" si="15"/>
        <v>0</v>
      </c>
      <c r="M530" s="25"/>
      <c r="N530" s="25"/>
      <c r="O530" s="25"/>
      <c r="P530" s="25"/>
      <c r="Q530" s="25"/>
      <c r="R530" s="25"/>
      <c r="S530" s="25"/>
      <c r="T530" s="25"/>
    </row>
    <row r="531" spans="1:20" ht="15.75" thickBot="1" x14ac:dyDescent="0.3">
      <c r="A531" s="69"/>
      <c r="B531" s="61"/>
      <c r="C531" s="7" t="s">
        <v>207</v>
      </c>
      <c r="D531" s="20" t="s">
        <v>111</v>
      </c>
      <c r="E531" s="7" t="s">
        <v>110</v>
      </c>
      <c r="F531" s="7" t="s">
        <v>189</v>
      </c>
      <c r="G531" s="7" t="s">
        <v>124</v>
      </c>
      <c r="H531" s="7" t="s">
        <v>104</v>
      </c>
      <c r="I531" s="7" t="s">
        <v>22</v>
      </c>
      <c r="J531" s="7" t="s">
        <v>214</v>
      </c>
      <c r="K531" s="56">
        <v>120</v>
      </c>
      <c r="L531" s="52">
        <f t="shared" si="15"/>
        <v>0</v>
      </c>
      <c r="M531" s="30"/>
      <c r="N531" s="30"/>
      <c r="O531" s="30"/>
      <c r="P531" s="30"/>
      <c r="Q531" s="30"/>
      <c r="R531" s="30"/>
      <c r="S531" s="30"/>
      <c r="T531" s="30"/>
    </row>
    <row r="532" spans="1:20" x14ac:dyDescent="0.25">
      <c r="A532" s="68"/>
      <c r="B532" s="60"/>
      <c r="C532" s="8" t="s">
        <v>207</v>
      </c>
      <c r="D532" s="16" t="s">
        <v>111</v>
      </c>
      <c r="E532" s="8" t="s">
        <v>110</v>
      </c>
      <c r="F532" s="8" t="s">
        <v>190</v>
      </c>
      <c r="G532" s="8" t="s">
        <v>124</v>
      </c>
      <c r="H532" s="8" t="s">
        <v>101</v>
      </c>
      <c r="I532" s="8" t="s">
        <v>20</v>
      </c>
      <c r="J532" s="8" t="s">
        <v>214</v>
      </c>
      <c r="K532" s="52">
        <v>120</v>
      </c>
      <c r="L532" s="52">
        <f t="shared" si="15"/>
        <v>44640</v>
      </c>
      <c r="M532" s="23"/>
      <c r="N532" s="23">
        <v>125</v>
      </c>
      <c r="O532" s="23">
        <v>125</v>
      </c>
      <c r="P532" s="23">
        <v>87</v>
      </c>
      <c r="Q532" s="23">
        <v>35</v>
      </c>
      <c r="R532" s="23"/>
      <c r="S532" s="23"/>
      <c r="T532" s="23">
        <f>SUM(M532:S532)</f>
        <v>372</v>
      </c>
    </row>
    <row r="533" spans="1:20" x14ac:dyDescent="0.25">
      <c r="A533" s="69"/>
      <c r="B533" s="61"/>
      <c r="C533" s="6" t="s">
        <v>207</v>
      </c>
      <c r="D533" s="17" t="s">
        <v>111</v>
      </c>
      <c r="E533" s="6" t="s">
        <v>110</v>
      </c>
      <c r="F533" s="6" t="s">
        <v>190</v>
      </c>
      <c r="G533" s="6" t="s">
        <v>124</v>
      </c>
      <c r="H533" s="6" t="s">
        <v>102</v>
      </c>
      <c r="I533" s="6" t="s">
        <v>21</v>
      </c>
      <c r="J533" s="6" t="s">
        <v>214</v>
      </c>
      <c r="K533" s="53">
        <v>120</v>
      </c>
      <c r="L533" s="52">
        <f t="shared" si="15"/>
        <v>44640</v>
      </c>
      <c r="M533" s="25"/>
      <c r="N533" s="25">
        <v>125</v>
      </c>
      <c r="O533" s="25">
        <v>125</v>
      </c>
      <c r="P533" s="25">
        <v>87</v>
      </c>
      <c r="Q533" s="25">
        <v>35</v>
      </c>
      <c r="R533" s="25"/>
      <c r="S533" s="25"/>
      <c r="T533" s="25">
        <f>SUM(M533:S533)</f>
        <v>372</v>
      </c>
    </row>
    <row r="534" spans="1:20" x14ac:dyDescent="0.25">
      <c r="A534" s="69"/>
      <c r="B534" s="61"/>
      <c r="C534" s="6" t="s">
        <v>207</v>
      </c>
      <c r="D534" s="17" t="s">
        <v>111</v>
      </c>
      <c r="E534" s="6" t="s">
        <v>110</v>
      </c>
      <c r="F534" s="6" t="s">
        <v>190</v>
      </c>
      <c r="G534" s="6" t="s">
        <v>124</v>
      </c>
      <c r="H534" s="6" t="s">
        <v>114</v>
      </c>
      <c r="I534" s="6" t="s">
        <v>115</v>
      </c>
      <c r="J534" s="6" t="s">
        <v>214</v>
      </c>
      <c r="K534" s="53">
        <v>120</v>
      </c>
      <c r="L534" s="52">
        <f t="shared" si="15"/>
        <v>0</v>
      </c>
      <c r="M534" s="25"/>
      <c r="N534" s="25"/>
      <c r="O534" s="25"/>
      <c r="P534" s="25"/>
      <c r="Q534" s="25"/>
      <c r="R534" s="25"/>
      <c r="S534" s="25"/>
      <c r="T534" s="25"/>
    </row>
    <row r="535" spans="1:20" x14ac:dyDescent="0.25">
      <c r="A535" s="69"/>
      <c r="B535" s="61"/>
      <c r="C535" s="6" t="s">
        <v>207</v>
      </c>
      <c r="D535" s="17" t="s">
        <v>111</v>
      </c>
      <c r="E535" s="6" t="s">
        <v>110</v>
      </c>
      <c r="F535" s="6" t="s">
        <v>190</v>
      </c>
      <c r="G535" s="6" t="s">
        <v>124</v>
      </c>
      <c r="H535" s="6" t="s">
        <v>116</v>
      </c>
      <c r="I535" s="6" t="s">
        <v>117</v>
      </c>
      <c r="J535" s="6" t="s">
        <v>214</v>
      </c>
      <c r="K535" s="53">
        <v>120</v>
      </c>
      <c r="L535" s="52">
        <f t="shared" si="15"/>
        <v>0</v>
      </c>
      <c r="M535" s="25"/>
      <c r="N535" s="25"/>
      <c r="O535" s="25"/>
      <c r="P535" s="25"/>
      <c r="Q535" s="25"/>
      <c r="R535" s="25"/>
      <c r="S535" s="25"/>
      <c r="T535" s="25"/>
    </row>
    <row r="536" spans="1:20" ht="15.75" thickBot="1" x14ac:dyDescent="0.3">
      <c r="A536" s="69"/>
      <c r="B536" s="61"/>
      <c r="C536" s="7" t="s">
        <v>207</v>
      </c>
      <c r="D536" s="20" t="s">
        <v>111</v>
      </c>
      <c r="E536" s="7" t="s">
        <v>110</v>
      </c>
      <c r="F536" s="7" t="s">
        <v>190</v>
      </c>
      <c r="G536" s="7" t="s">
        <v>124</v>
      </c>
      <c r="H536" s="7" t="s">
        <v>104</v>
      </c>
      <c r="I536" s="7" t="s">
        <v>22</v>
      </c>
      <c r="J536" s="7" t="s">
        <v>214</v>
      </c>
      <c r="K536" s="56">
        <v>120</v>
      </c>
      <c r="L536" s="52">
        <f t="shared" si="15"/>
        <v>0</v>
      </c>
      <c r="M536" s="30"/>
      <c r="N536" s="30"/>
      <c r="O536" s="30"/>
      <c r="P536" s="30"/>
      <c r="Q536" s="30"/>
      <c r="R536" s="30"/>
      <c r="S536" s="30"/>
      <c r="T536" s="30"/>
    </row>
    <row r="537" spans="1:20" x14ac:dyDescent="0.25">
      <c r="A537" s="68"/>
      <c r="B537" s="60"/>
      <c r="C537" s="8" t="s">
        <v>207</v>
      </c>
      <c r="D537" s="16" t="s">
        <v>111</v>
      </c>
      <c r="E537" s="8" t="s">
        <v>110</v>
      </c>
      <c r="F537" s="8" t="s">
        <v>191</v>
      </c>
      <c r="G537" s="8" t="s">
        <v>124</v>
      </c>
      <c r="H537" s="8" t="s">
        <v>101</v>
      </c>
      <c r="I537" s="8" t="s">
        <v>20</v>
      </c>
      <c r="J537" s="8" t="s">
        <v>214</v>
      </c>
      <c r="K537" s="52">
        <v>120</v>
      </c>
      <c r="L537" s="52">
        <f t="shared" si="15"/>
        <v>44640</v>
      </c>
      <c r="M537" s="23"/>
      <c r="N537" s="23">
        <v>125</v>
      </c>
      <c r="O537" s="23">
        <v>125</v>
      </c>
      <c r="P537" s="23">
        <v>87</v>
      </c>
      <c r="Q537" s="23">
        <v>35</v>
      </c>
      <c r="R537" s="23"/>
      <c r="S537" s="23"/>
      <c r="T537" s="23">
        <f>SUM(M537:S537)</f>
        <v>372</v>
      </c>
    </row>
    <row r="538" spans="1:20" x14ac:dyDescent="0.25">
      <c r="A538" s="69"/>
      <c r="B538" s="61"/>
      <c r="C538" s="8" t="s">
        <v>207</v>
      </c>
      <c r="D538" s="17" t="s">
        <v>111</v>
      </c>
      <c r="E538" s="6" t="s">
        <v>110</v>
      </c>
      <c r="F538" s="6" t="s">
        <v>191</v>
      </c>
      <c r="G538" s="6" t="s">
        <v>124</v>
      </c>
      <c r="H538" s="6" t="s">
        <v>102</v>
      </c>
      <c r="I538" s="6" t="s">
        <v>21</v>
      </c>
      <c r="J538" s="6" t="s">
        <v>214</v>
      </c>
      <c r="K538" s="53">
        <v>120</v>
      </c>
      <c r="L538" s="52">
        <f t="shared" si="15"/>
        <v>44640</v>
      </c>
      <c r="M538" s="25"/>
      <c r="N538" s="25">
        <v>125</v>
      </c>
      <c r="O538" s="25">
        <v>125</v>
      </c>
      <c r="P538" s="25">
        <v>87</v>
      </c>
      <c r="Q538" s="25">
        <v>35</v>
      </c>
      <c r="R538" s="25"/>
      <c r="S538" s="25"/>
      <c r="T538" s="23">
        <f>SUM(M538:S538)</f>
        <v>372</v>
      </c>
    </row>
    <row r="539" spans="1:20" x14ac:dyDescent="0.25">
      <c r="A539" s="69"/>
      <c r="B539" s="61"/>
      <c r="C539" s="6" t="s">
        <v>207</v>
      </c>
      <c r="D539" s="17" t="s">
        <v>111</v>
      </c>
      <c r="E539" s="6" t="s">
        <v>110</v>
      </c>
      <c r="F539" s="6" t="s">
        <v>191</v>
      </c>
      <c r="G539" s="6" t="s">
        <v>124</v>
      </c>
      <c r="H539" s="6" t="s">
        <v>114</v>
      </c>
      <c r="I539" s="6" t="s">
        <v>115</v>
      </c>
      <c r="J539" s="6" t="s">
        <v>214</v>
      </c>
      <c r="K539" s="53">
        <v>120</v>
      </c>
      <c r="L539" s="52">
        <f t="shared" si="15"/>
        <v>0</v>
      </c>
      <c r="M539" s="25"/>
      <c r="N539" s="25"/>
      <c r="O539" s="25"/>
      <c r="P539" s="25"/>
      <c r="Q539" s="25"/>
      <c r="R539" s="25"/>
      <c r="S539" s="25"/>
      <c r="T539" s="25"/>
    </row>
    <row r="540" spans="1:20" x14ac:dyDescent="0.25">
      <c r="A540" s="69"/>
      <c r="B540" s="61"/>
      <c r="C540" s="6" t="s">
        <v>207</v>
      </c>
      <c r="D540" s="17" t="s">
        <v>111</v>
      </c>
      <c r="E540" s="6" t="s">
        <v>110</v>
      </c>
      <c r="F540" s="6" t="s">
        <v>191</v>
      </c>
      <c r="G540" s="6" t="s">
        <v>124</v>
      </c>
      <c r="H540" s="6" t="s">
        <v>116</v>
      </c>
      <c r="I540" s="6" t="s">
        <v>117</v>
      </c>
      <c r="J540" s="6" t="s">
        <v>214</v>
      </c>
      <c r="K540" s="53">
        <v>120</v>
      </c>
      <c r="L540" s="52">
        <f t="shared" si="15"/>
        <v>0</v>
      </c>
      <c r="M540" s="25"/>
      <c r="N540" s="25"/>
      <c r="O540" s="25"/>
      <c r="P540" s="25"/>
      <c r="Q540" s="25"/>
      <c r="R540" s="25"/>
      <c r="S540" s="25"/>
      <c r="T540" s="25"/>
    </row>
    <row r="541" spans="1:20" ht="15.75" thickBot="1" x14ac:dyDescent="0.3">
      <c r="A541" s="69"/>
      <c r="B541" s="61"/>
      <c r="C541" s="7" t="s">
        <v>207</v>
      </c>
      <c r="D541" s="20" t="s">
        <v>111</v>
      </c>
      <c r="E541" s="7" t="s">
        <v>110</v>
      </c>
      <c r="F541" s="7" t="s">
        <v>191</v>
      </c>
      <c r="G541" s="7" t="s">
        <v>124</v>
      </c>
      <c r="H541" s="7" t="s">
        <v>104</v>
      </c>
      <c r="I541" s="7" t="s">
        <v>22</v>
      </c>
      <c r="J541" s="7" t="s">
        <v>214</v>
      </c>
      <c r="K541" s="56">
        <v>120</v>
      </c>
      <c r="L541" s="52">
        <f t="shared" si="15"/>
        <v>0</v>
      </c>
      <c r="M541" s="30"/>
      <c r="N541" s="30"/>
      <c r="O541" s="30"/>
      <c r="P541" s="30"/>
      <c r="Q541" s="30"/>
      <c r="R541" s="30"/>
      <c r="S541" s="30"/>
      <c r="T541" s="30"/>
    </row>
    <row r="542" spans="1:20" ht="89.25" customHeight="1" thickBot="1" x14ac:dyDescent="0.3">
      <c r="A542" s="37"/>
      <c r="B542" s="38"/>
      <c r="C542" s="11" t="s">
        <v>207</v>
      </c>
      <c r="D542" s="21" t="s">
        <v>111</v>
      </c>
      <c r="E542" s="11" t="s">
        <v>19</v>
      </c>
      <c r="F542" s="11" t="s">
        <v>192</v>
      </c>
      <c r="G542" s="11" t="s">
        <v>193</v>
      </c>
      <c r="H542" s="11" t="s">
        <v>149</v>
      </c>
      <c r="I542" s="11" t="s">
        <v>150</v>
      </c>
      <c r="J542" s="11" t="s">
        <v>212</v>
      </c>
      <c r="K542" s="57">
        <v>410</v>
      </c>
      <c r="L542" s="52">
        <f t="shared" si="15"/>
        <v>7790</v>
      </c>
      <c r="M542" s="33"/>
      <c r="N542" s="33">
        <v>9</v>
      </c>
      <c r="O542" s="33">
        <v>10</v>
      </c>
      <c r="P542" s="33"/>
      <c r="Q542" s="33"/>
      <c r="R542" s="33"/>
      <c r="S542" s="33"/>
      <c r="T542" s="33">
        <f t="shared" ref="T542:T548" si="16">SUM(M542:S542)</f>
        <v>19</v>
      </c>
    </row>
    <row r="543" spans="1:20" ht="89.25" customHeight="1" thickBot="1" x14ac:dyDescent="0.3">
      <c r="A543" s="37"/>
      <c r="B543" s="38"/>
      <c r="C543" s="11" t="s">
        <v>207</v>
      </c>
      <c r="D543" s="21" t="s">
        <v>111</v>
      </c>
      <c r="E543" s="11" t="s">
        <v>17</v>
      </c>
      <c r="F543" s="11" t="s">
        <v>194</v>
      </c>
      <c r="G543" s="11" t="s">
        <v>193</v>
      </c>
      <c r="H543" s="11" t="s">
        <v>149</v>
      </c>
      <c r="I543" s="11" t="s">
        <v>150</v>
      </c>
      <c r="J543" s="11" t="s">
        <v>212</v>
      </c>
      <c r="K543" s="57">
        <v>340</v>
      </c>
      <c r="L543" s="52">
        <f t="shared" si="15"/>
        <v>6460</v>
      </c>
      <c r="M543" s="33"/>
      <c r="N543" s="33">
        <v>9</v>
      </c>
      <c r="O543" s="33">
        <v>10</v>
      </c>
      <c r="P543" s="33"/>
      <c r="Q543" s="33"/>
      <c r="R543" s="33"/>
      <c r="S543" s="33"/>
      <c r="T543" s="33">
        <f t="shared" si="16"/>
        <v>19</v>
      </c>
    </row>
    <row r="544" spans="1:20" ht="89.25" customHeight="1" thickBot="1" x14ac:dyDescent="0.3">
      <c r="A544" s="37"/>
      <c r="B544" s="38"/>
      <c r="C544" s="11" t="s">
        <v>207</v>
      </c>
      <c r="D544" s="21" t="s">
        <v>111</v>
      </c>
      <c r="E544" s="11" t="s">
        <v>29</v>
      </c>
      <c r="F544" s="11" t="s">
        <v>195</v>
      </c>
      <c r="G544" s="11" t="s">
        <v>193</v>
      </c>
      <c r="H544" s="11" t="s">
        <v>149</v>
      </c>
      <c r="I544" s="11" t="s">
        <v>150</v>
      </c>
      <c r="J544" s="11" t="s">
        <v>212</v>
      </c>
      <c r="K544" s="57">
        <v>300</v>
      </c>
      <c r="L544" s="52">
        <f t="shared" si="15"/>
        <v>4500</v>
      </c>
      <c r="M544" s="33"/>
      <c r="N544" s="33">
        <v>7</v>
      </c>
      <c r="O544" s="33">
        <v>8</v>
      </c>
      <c r="P544" s="33"/>
      <c r="Q544" s="33"/>
      <c r="R544" s="33"/>
      <c r="S544" s="33"/>
      <c r="T544" s="33">
        <f t="shared" si="16"/>
        <v>15</v>
      </c>
    </row>
    <row r="545" spans="1:20" ht="89.25" customHeight="1" thickBot="1" x14ac:dyDescent="0.3">
      <c r="A545" s="37"/>
      <c r="B545" s="38"/>
      <c r="C545" s="11" t="s">
        <v>207</v>
      </c>
      <c r="D545" s="21" t="s">
        <v>111</v>
      </c>
      <c r="E545" s="11" t="s">
        <v>18</v>
      </c>
      <c r="F545" s="11" t="s">
        <v>196</v>
      </c>
      <c r="G545" s="11" t="s">
        <v>193</v>
      </c>
      <c r="H545" s="11" t="s">
        <v>149</v>
      </c>
      <c r="I545" s="11" t="s">
        <v>150</v>
      </c>
      <c r="J545" s="11" t="s">
        <v>212</v>
      </c>
      <c r="K545" s="57">
        <v>300</v>
      </c>
      <c r="L545" s="52">
        <f t="shared" si="15"/>
        <v>2700</v>
      </c>
      <c r="M545" s="33"/>
      <c r="N545" s="33">
        <v>9</v>
      </c>
      <c r="O545" s="33"/>
      <c r="P545" s="33"/>
      <c r="Q545" s="33"/>
      <c r="R545" s="33"/>
      <c r="S545" s="33"/>
      <c r="T545" s="33">
        <f t="shared" si="16"/>
        <v>9</v>
      </c>
    </row>
    <row r="546" spans="1:20" ht="89.25" customHeight="1" thickBot="1" x14ac:dyDescent="0.3">
      <c r="A546" s="37"/>
      <c r="B546" s="38"/>
      <c r="C546" s="11" t="s">
        <v>207</v>
      </c>
      <c r="D546" s="21" t="s">
        <v>111</v>
      </c>
      <c r="E546" s="11" t="s">
        <v>110</v>
      </c>
      <c r="F546" s="11" t="s">
        <v>197</v>
      </c>
      <c r="G546" s="11" t="s">
        <v>198</v>
      </c>
      <c r="H546" s="11" t="s">
        <v>149</v>
      </c>
      <c r="I546" s="11" t="s">
        <v>150</v>
      </c>
      <c r="J546" s="11" t="s">
        <v>214</v>
      </c>
      <c r="K546" s="57">
        <v>130</v>
      </c>
      <c r="L546" s="52">
        <f t="shared" si="15"/>
        <v>1560</v>
      </c>
      <c r="M546" s="33"/>
      <c r="N546" s="33">
        <v>8</v>
      </c>
      <c r="O546" s="33">
        <v>4</v>
      </c>
      <c r="P546" s="33"/>
      <c r="Q546" s="33"/>
      <c r="R546" s="33"/>
      <c r="S546" s="33"/>
      <c r="T546" s="33">
        <f t="shared" si="16"/>
        <v>12</v>
      </c>
    </row>
    <row r="547" spans="1:20" x14ac:dyDescent="0.25">
      <c r="A547" s="68"/>
      <c r="B547" s="60"/>
      <c r="C547" s="8" t="s">
        <v>207</v>
      </c>
      <c r="D547" s="16" t="s">
        <v>111</v>
      </c>
      <c r="E547" s="8" t="s">
        <v>29</v>
      </c>
      <c r="F547" s="8" t="s">
        <v>199</v>
      </c>
      <c r="G547" s="8" t="s">
        <v>126</v>
      </c>
      <c r="H547" s="8" t="s">
        <v>101</v>
      </c>
      <c r="I547" s="8" t="s">
        <v>20</v>
      </c>
      <c r="J547" s="8" t="s">
        <v>212</v>
      </c>
      <c r="K547" s="52">
        <v>250</v>
      </c>
      <c r="L547" s="52">
        <f t="shared" si="15"/>
        <v>23500</v>
      </c>
      <c r="M547" s="23">
        <v>9</v>
      </c>
      <c r="N547" s="23">
        <v>31</v>
      </c>
      <c r="O547" s="23">
        <v>30</v>
      </c>
      <c r="P547" s="23">
        <v>15</v>
      </c>
      <c r="Q547" s="23">
        <v>9</v>
      </c>
      <c r="R547" s="23"/>
      <c r="S547" s="23"/>
      <c r="T547" s="23">
        <f t="shared" si="16"/>
        <v>94</v>
      </c>
    </row>
    <row r="548" spans="1:20" x14ac:dyDescent="0.25">
      <c r="A548" s="69"/>
      <c r="B548" s="61"/>
      <c r="C548" s="6" t="s">
        <v>207</v>
      </c>
      <c r="D548" s="17" t="s">
        <v>111</v>
      </c>
      <c r="E548" s="6" t="s">
        <v>29</v>
      </c>
      <c r="F548" s="6" t="s">
        <v>199</v>
      </c>
      <c r="G548" s="6" t="s">
        <v>126</v>
      </c>
      <c r="H548" s="6" t="s">
        <v>102</v>
      </c>
      <c r="I548" s="6" t="s">
        <v>21</v>
      </c>
      <c r="J548" s="6" t="s">
        <v>212</v>
      </c>
      <c r="K548" s="53">
        <v>250</v>
      </c>
      <c r="L548" s="52">
        <f t="shared" si="15"/>
        <v>20500</v>
      </c>
      <c r="M548" s="25">
        <v>8</v>
      </c>
      <c r="N548" s="25">
        <v>28</v>
      </c>
      <c r="O548" s="25">
        <v>27</v>
      </c>
      <c r="P548" s="25">
        <v>12</v>
      </c>
      <c r="Q548" s="25">
        <v>7</v>
      </c>
      <c r="R548" s="25"/>
      <c r="S548" s="25"/>
      <c r="T548" s="25">
        <f t="shared" si="16"/>
        <v>82</v>
      </c>
    </row>
    <row r="549" spans="1:20" x14ac:dyDescent="0.25">
      <c r="A549" s="69"/>
      <c r="B549" s="61"/>
      <c r="C549" s="6" t="s">
        <v>207</v>
      </c>
      <c r="D549" s="17" t="s">
        <v>111</v>
      </c>
      <c r="E549" s="6" t="s">
        <v>29</v>
      </c>
      <c r="F549" s="6" t="s">
        <v>199</v>
      </c>
      <c r="G549" s="6" t="s">
        <v>126</v>
      </c>
      <c r="H549" s="6" t="s">
        <v>114</v>
      </c>
      <c r="I549" s="6" t="s">
        <v>115</v>
      </c>
      <c r="J549" s="6" t="s">
        <v>212</v>
      </c>
      <c r="K549" s="53">
        <v>250</v>
      </c>
      <c r="L549" s="52">
        <f t="shared" si="15"/>
        <v>0</v>
      </c>
      <c r="M549" s="25"/>
      <c r="N549" s="25"/>
      <c r="O549" s="25"/>
      <c r="P549" s="25"/>
      <c r="Q549" s="25"/>
      <c r="R549" s="25"/>
      <c r="S549" s="25"/>
      <c r="T549" s="25"/>
    </row>
    <row r="550" spans="1:20" x14ac:dyDescent="0.25">
      <c r="A550" s="69"/>
      <c r="B550" s="61"/>
      <c r="C550" s="6" t="s">
        <v>207</v>
      </c>
      <c r="D550" s="17" t="s">
        <v>111</v>
      </c>
      <c r="E550" s="6" t="s">
        <v>29</v>
      </c>
      <c r="F550" s="6" t="s">
        <v>199</v>
      </c>
      <c r="G550" s="6" t="s">
        <v>126</v>
      </c>
      <c r="H550" s="6" t="s">
        <v>116</v>
      </c>
      <c r="I550" s="6" t="s">
        <v>117</v>
      </c>
      <c r="J550" s="6" t="s">
        <v>212</v>
      </c>
      <c r="K550" s="53">
        <v>250</v>
      </c>
      <c r="L550" s="52">
        <f t="shared" si="15"/>
        <v>0</v>
      </c>
      <c r="M550" s="25"/>
      <c r="N550" s="25"/>
      <c r="O550" s="25"/>
      <c r="P550" s="25"/>
      <c r="Q550" s="25"/>
      <c r="R550" s="25"/>
      <c r="S550" s="25"/>
      <c r="T550" s="25"/>
    </row>
    <row r="551" spans="1:20" ht="15.75" thickBot="1" x14ac:dyDescent="0.3">
      <c r="A551" s="69"/>
      <c r="B551" s="61"/>
      <c r="C551" s="7" t="s">
        <v>207</v>
      </c>
      <c r="D551" s="20" t="s">
        <v>111</v>
      </c>
      <c r="E551" s="7" t="s">
        <v>29</v>
      </c>
      <c r="F551" s="7" t="s">
        <v>199</v>
      </c>
      <c r="G551" s="7" t="s">
        <v>126</v>
      </c>
      <c r="H551" s="7" t="s">
        <v>104</v>
      </c>
      <c r="I551" s="7" t="s">
        <v>22</v>
      </c>
      <c r="J551" s="7" t="s">
        <v>212</v>
      </c>
      <c r="K551" s="56">
        <v>250</v>
      </c>
      <c r="L551" s="52">
        <f t="shared" si="15"/>
        <v>0</v>
      </c>
      <c r="M551" s="30"/>
      <c r="N551" s="30"/>
      <c r="O551" s="30"/>
      <c r="P551" s="30"/>
      <c r="Q551" s="30"/>
      <c r="R551" s="30"/>
      <c r="S551" s="30"/>
      <c r="T551" s="30"/>
    </row>
    <row r="552" spans="1:20" x14ac:dyDescent="0.25">
      <c r="A552" s="68"/>
      <c r="B552" s="60"/>
      <c r="C552" s="8" t="s">
        <v>207</v>
      </c>
      <c r="D552" s="16" t="s">
        <v>111</v>
      </c>
      <c r="E552" s="8" t="s">
        <v>18</v>
      </c>
      <c r="F552" s="8" t="s">
        <v>200</v>
      </c>
      <c r="G552" s="8" t="s">
        <v>126</v>
      </c>
      <c r="H552" s="8" t="s">
        <v>101</v>
      </c>
      <c r="I552" s="8" t="s">
        <v>20</v>
      </c>
      <c r="J552" s="8" t="s">
        <v>212</v>
      </c>
      <c r="K552" s="52">
        <v>300</v>
      </c>
      <c r="L552" s="52">
        <f t="shared" si="15"/>
        <v>0</v>
      </c>
      <c r="M552" s="23"/>
      <c r="N552" s="23"/>
      <c r="O552" s="23"/>
      <c r="P552" s="23"/>
      <c r="Q552" s="23"/>
      <c r="R552" s="23"/>
      <c r="S552" s="23"/>
      <c r="T552" s="23"/>
    </row>
    <row r="553" spans="1:20" x14ac:dyDescent="0.25">
      <c r="A553" s="69"/>
      <c r="B553" s="61"/>
      <c r="C553" s="8" t="s">
        <v>207</v>
      </c>
      <c r="D553" s="17" t="s">
        <v>111</v>
      </c>
      <c r="E553" s="6" t="s">
        <v>18</v>
      </c>
      <c r="F553" s="6" t="s">
        <v>200</v>
      </c>
      <c r="G553" s="6" t="s">
        <v>126</v>
      </c>
      <c r="H553" s="6" t="s">
        <v>102</v>
      </c>
      <c r="I553" s="6" t="s">
        <v>21</v>
      </c>
      <c r="J553" s="6" t="s">
        <v>212</v>
      </c>
      <c r="K553" s="53">
        <v>300</v>
      </c>
      <c r="L553" s="52">
        <f t="shared" si="15"/>
        <v>27600</v>
      </c>
      <c r="M553" s="25">
        <v>8</v>
      </c>
      <c r="N553" s="25">
        <v>31</v>
      </c>
      <c r="O553" s="25">
        <v>30</v>
      </c>
      <c r="P553" s="25">
        <v>15</v>
      </c>
      <c r="Q553" s="25">
        <v>8</v>
      </c>
      <c r="R553" s="25"/>
      <c r="S553" s="25"/>
      <c r="T553" s="23">
        <f>SUM(M553:S553)</f>
        <v>92</v>
      </c>
    </row>
    <row r="554" spans="1:20" x14ac:dyDescent="0.25">
      <c r="A554" s="69"/>
      <c r="B554" s="61"/>
      <c r="C554" s="6" t="s">
        <v>207</v>
      </c>
      <c r="D554" s="17" t="s">
        <v>111</v>
      </c>
      <c r="E554" s="6" t="s">
        <v>18</v>
      </c>
      <c r="F554" s="6" t="s">
        <v>200</v>
      </c>
      <c r="G554" s="6" t="s">
        <v>126</v>
      </c>
      <c r="H554" s="6" t="s">
        <v>114</v>
      </c>
      <c r="I554" s="6" t="s">
        <v>115</v>
      </c>
      <c r="J554" s="6" t="s">
        <v>212</v>
      </c>
      <c r="K554" s="53">
        <v>300</v>
      </c>
      <c r="L554" s="52">
        <f t="shared" si="15"/>
        <v>0</v>
      </c>
      <c r="M554" s="25"/>
      <c r="N554" s="25"/>
      <c r="O554" s="25"/>
      <c r="P554" s="25"/>
      <c r="Q554" s="25"/>
      <c r="R554" s="25"/>
      <c r="S554" s="25"/>
      <c r="T554" s="25"/>
    </row>
    <row r="555" spans="1:20" x14ac:dyDescent="0.25">
      <c r="A555" s="69"/>
      <c r="B555" s="61"/>
      <c r="C555" s="6" t="s">
        <v>207</v>
      </c>
      <c r="D555" s="17" t="s">
        <v>111</v>
      </c>
      <c r="E555" s="6" t="s">
        <v>18</v>
      </c>
      <c r="F555" s="6" t="s">
        <v>200</v>
      </c>
      <c r="G555" s="6" t="s">
        <v>126</v>
      </c>
      <c r="H555" s="6" t="s">
        <v>116</v>
      </c>
      <c r="I555" s="6" t="s">
        <v>117</v>
      </c>
      <c r="J555" s="6" t="s">
        <v>212</v>
      </c>
      <c r="K555" s="53">
        <v>300</v>
      </c>
      <c r="L555" s="52">
        <f t="shared" si="15"/>
        <v>0</v>
      </c>
      <c r="M555" s="25"/>
      <c r="N555" s="25"/>
      <c r="O555" s="25"/>
      <c r="P555" s="25"/>
      <c r="Q555" s="25"/>
      <c r="R555" s="25"/>
      <c r="S555" s="25"/>
      <c r="T555" s="25"/>
    </row>
    <row r="556" spans="1:20" ht="15.75" thickBot="1" x14ac:dyDescent="0.3">
      <c r="A556" s="69"/>
      <c r="B556" s="61"/>
      <c r="C556" s="7" t="s">
        <v>207</v>
      </c>
      <c r="D556" s="20" t="s">
        <v>111</v>
      </c>
      <c r="E556" s="7" t="s">
        <v>18</v>
      </c>
      <c r="F556" s="7" t="s">
        <v>200</v>
      </c>
      <c r="G556" s="7" t="s">
        <v>126</v>
      </c>
      <c r="H556" s="7" t="s">
        <v>104</v>
      </c>
      <c r="I556" s="7" t="s">
        <v>22</v>
      </c>
      <c r="J556" s="7" t="s">
        <v>212</v>
      </c>
      <c r="K556" s="56">
        <v>300</v>
      </c>
      <c r="L556" s="52">
        <f t="shared" si="15"/>
        <v>0</v>
      </c>
      <c r="M556" s="30"/>
      <c r="N556" s="30"/>
      <c r="O556" s="30"/>
      <c r="P556" s="30"/>
      <c r="Q556" s="30"/>
      <c r="R556" s="30"/>
      <c r="S556" s="30"/>
      <c r="T556" s="30"/>
    </row>
    <row r="557" spans="1:20" x14ac:dyDescent="0.25">
      <c r="A557" s="68"/>
      <c r="B557" s="60"/>
      <c r="C557" s="8" t="s">
        <v>207</v>
      </c>
      <c r="D557" s="16" t="s">
        <v>111</v>
      </c>
      <c r="E557" s="8" t="s">
        <v>110</v>
      </c>
      <c r="F557" s="8" t="s">
        <v>201</v>
      </c>
      <c r="G557" s="8" t="s">
        <v>124</v>
      </c>
      <c r="H557" s="8" t="s">
        <v>101</v>
      </c>
      <c r="I557" s="8" t="s">
        <v>20</v>
      </c>
      <c r="J557" s="8" t="s">
        <v>214</v>
      </c>
      <c r="K557" s="52">
        <v>120</v>
      </c>
      <c r="L557" s="52">
        <f t="shared" si="15"/>
        <v>43440</v>
      </c>
      <c r="M557" s="23"/>
      <c r="N557" s="23">
        <v>122</v>
      </c>
      <c r="O557" s="23">
        <v>122</v>
      </c>
      <c r="P557" s="23">
        <v>84</v>
      </c>
      <c r="Q557" s="23">
        <v>34</v>
      </c>
      <c r="R557" s="23"/>
      <c r="S557" s="23"/>
      <c r="T557" s="23">
        <f>SUM(M557:S557)</f>
        <v>362</v>
      </c>
    </row>
    <row r="558" spans="1:20" x14ac:dyDescent="0.25">
      <c r="A558" s="69"/>
      <c r="B558" s="61"/>
      <c r="C558" s="6" t="s">
        <v>207</v>
      </c>
      <c r="D558" s="17" t="s">
        <v>111</v>
      </c>
      <c r="E558" s="6" t="s">
        <v>110</v>
      </c>
      <c r="F558" s="6" t="s">
        <v>201</v>
      </c>
      <c r="G558" s="6" t="s">
        <v>124</v>
      </c>
      <c r="H558" s="6" t="s">
        <v>102</v>
      </c>
      <c r="I558" s="6" t="s">
        <v>21</v>
      </c>
      <c r="J558" s="6" t="s">
        <v>214</v>
      </c>
      <c r="K558" s="53">
        <v>120</v>
      </c>
      <c r="L558" s="52">
        <f t="shared" si="15"/>
        <v>43440</v>
      </c>
      <c r="M558" s="25"/>
      <c r="N558" s="25">
        <v>122</v>
      </c>
      <c r="O558" s="25">
        <v>122</v>
      </c>
      <c r="P558" s="25">
        <v>84</v>
      </c>
      <c r="Q558" s="25">
        <v>34</v>
      </c>
      <c r="R558" s="25"/>
      <c r="S558" s="25"/>
      <c r="T558" s="25">
        <f>SUM(M558:S558)</f>
        <v>362</v>
      </c>
    </row>
    <row r="559" spans="1:20" x14ac:dyDescent="0.25">
      <c r="A559" s="69"/>
      <c r="B559" s="61"/>
      <c r="C559" s="6" t="s">
        <v>207</v>
      </c>
      <c r="D559" s="17" t="s">
        <v>111</v>
      </c>
      <c r="E559" s="6" t="s">
        <v>110</v>
      </c>
      <c r="F559" s="6" t="s">
        <v>201</v>
      </c>
      <c r="G559" s="6" t="s">
        <v>124</v>
      </c>
      <c r="H559" s="6" t="s">
        <v>114</v>
      </c>
      <c r="I559" s="6" t="s">
        <v>115</v>
      </c>
      <c r="J559" s="6" t="s">
        <v>214</v>
      </c>
      <c r="K559" s="53">
        <v>120</v>
      </c>
      <c r="L559" s="52">
        <f t="shared" si="15"/>
        <v>0</v>
      </c>
      <c r="M559" s="25"/>
      <c r="N559" s="25"/>
      <c r="O559" s="25"/>
      <c r="P559" s="25"/>
      <c r="Q559" s="25"/>
      <c r="R559" s="25"/>
      <c r="S559" s="25"/>
      <c r="T559" s="25"/>
    </row>
    <row r="560" spans="1:20" x14ac:dyDescent="0.25">
      <c r="A560" s="69"/>
      <c r="B560" s="61"/>
      <c r="C560" s="6" t="s">
        <v>207</v>
      </c>
      <c r="D560" s="17" t="s">
        <v>111</v>
      </c>
      <c r="E560" s="6" t="s">
        <v>110</v>
      </c>
      <c r="F560" s="6" t="s">
        <v>201</v>
      </c>
      <c r="G560" s="6" t="s">
        <v>124</v>
      </c>
      <c r="H560" s="6" t="s">
        <v>116</v>
      </c>
      <c r="I560" s="6" t="s">
        <v>117</v>
      </c>
      <c r="J560" s="6" t="s">
        <v>214</v>
      </c>
      <c r="K560" s="53">
        <v>120</v>
      </c>
      <c r="L560" s="52">
        <f t="shared" si="15"/>
        <v>0</v>
      </c>
      <c r="M560" s="25"/>
      <c r="N560" s="25"/>
      <c r="O560" s="25"/>
      <c r="P560" s="25"/>
      <c r="Q560" s="25"/>
      <c r="R560" s="25"/>
      <c r="S560" s="25"/>
      <c r="T560" s="25"/>
    </row>
    <row r="561" spans="1:20" ht="15.75" thickBot="1" x14ac:dyDescent="0.3">
      <c r="A561" s="75"/>
      <c r="B561" s="65"/>
      <c r="C561" s="7" t="s">
        <v>207</v>
      </c>
      <c r="D561" s="20" t="s">
        <v>111</v>
      </c>
      <c r="E561" s="7" t="s">
        <v>110</v>
      </c>
      <c r="F561" s="7" t="s">
        <v>201</v>
      </c>
      <c r="G561" s="7" t="s">
        <v>124</v>
      </c>
      <c r="H561" s="7" t="s">
        <v>104</v>
      </c>
      <c r="I561" s="7" t="s">
        <v>22</v>
      </c>
      <c r="J561" s="7" t="s">
        <v>214</v>
      </c>
      <c r="K561" s="56">
        <v>120</v>
      </c>
      <c r="L561" s="52">
        <f t="shared" si="15"/>
        <v>9960</v>
      </c>
      <c r="M561" s="30"/>
      <c r="N561" s="30">
        <v>32</v>
      </c>
      <c r="O561" s="30">
        <v>32</v>
      </c>
      <c r="P561" s="30">
        <v>11</v>
      </c>
      <c r="Q561" s="30">
        <v>8</v>
      </c>
      <c r="R561" s="30"/>
      <c r="S561" s="30"/>
      <c r="T561" s="30">
        <f>SUM(M561:S561)</f>
        <v>83</v>
      </c>
    </row>
    <row r="566" spans="1:20" x14ac:dyDescent="0.25">
      <c r="L566" s="59">
        <f>SUM(L1:L565)</f>
        <v>7946740</v>
      </c>
    </row>
  </sheetData>
  <autoFilter ref="A4:T561"/>
  <mergeCells count="195">
    <mergeCell ref="A512:A516"/>
    <mergeCell ref="B512:B516"/>
    <mergeCell ref="A500:A504"/>
    <mergeCell ref="B500:B504"/>
    <mergeCell ref="A505:A509"/>
    <mergeCell ref="B505:B509"/>
    <mergeCell ref="A537:A541"/>
    <mergeCell ref="B537:B541"/>
    <mergeCell ref="A552:A556"/>
    <mergeCell ref="B552:B556"/>
    <mergeCell ref="A557:A561"/>
    <mergeCell ref="B557:B561"/>
    <mergeCell ref="A547:A551"/>
    <mergeCell ref="B547:B551"/>
    <mergeCell ref="A517:A521"/>
    <mergeCell ref="B517:B521"/>
    <mergeCell ref="A522:A526"/>
    <mergeCell ref="B522:B526"/>
    <mergeCell ref="A527:A531"/>
    <mergeCell ref="B527:B531"/>
    <mergeCell ref="A532:A536"/>
    <mergeCell ref="B532:B536"/>
    <mergeCell ref="A495:A499"/>
    <mergeCell ref="B495:B499"/>
    <mergeCell ref="A470:A474"/>
    <mergeCell ref="B470:B474"/>
    <mergeCell ref="A475:A479"/>
    <mergeCell ref="B475:B479"/>
    <mergeCell ref="A480:A484"/>
    <mergeCell ref="B480:B484"/>
    <mergeCell ref="A485:A489"/>
    <mergeCell ref="B485:B489"/>
    <mergeCell ref="A455:A459"/>
    <mergeCell ref="B455:B459"/>
    <mergeCell ref="A460:A464"/>
    <mergeCell ref="B460:B464"/>
    <mergeCell ref="A428:A432"/>
    <mergeCell ref="B428:B432"/>
    <mergeCell ref="A490:A494"/>
    <mergeCell ref="B490:B494"/>
    <mergeCell ref="A465:A469"/>
    <mergeCell ref="B465:B469"/>
    <mergeCell ref="A433:A437"/>
    <mergeCell ref="B433:B437"/>
    <mergeCell ref="A445:A449"/>
    <mergeCell ref="B445:B449"/>
    <mergeCell ref="A450:A454"/>
    <mergeCell ref="B450:B454"/>
    <mergeCell ref="A418:A422"/>
    <mergeCell ref="B418:B422"/>
    <mergeCell ref="A423:A427"/>
    <mergeCell ref="B423:B427"/>
    <mergeCell ref="A398:A402"/>
    <mergeCell ref="B398:B402"/>
    <mergeCell ref="A403:A407"/>
    <mergeCell ref="B403:B407"/>
    <mergeCell ref="A408:A412"/>
    <mergeCell ref="B408:B412"/>
    <mergeCell ref="A413:A417"/>
    <mergeCell ref="B413:B417"/>
    <mergeCell ref="A388:A392"/>
    <mergeCell ref="B388:B392"/>
    <mergeCell ref="A393:A397"/>
    <mergeCell ref="B393:B397"/>
    <mergeCell ref="A368:A372"/>
    <mergeCell ref="B368:B372"/>
    <mergeCell ref="A373:A377"/>
    <mergeCell ref="B373:B377"/>
    <mergeCell ref="A378:A382"/>
    <mergeCell ref="B378:B382"/>
    <mergeCell ref="A383:A387"/>
    <mergeCell ref="B383:B387"/>
    <mergeCell ref="A358:A362"/>
    <mergeCell ref="B358:B362"/>
    <mergeCell ref="A363:A367"/>
    <mergeCell ref="B363:B367"/>
    <mergeCell ref="A338:A342"/>
    <mergeCell ref="B338:B342"/>
    <mergeCell ref="A343:A347"/>
    <mergeCell ref="B343:B347"/>
    <mergeCell ref="A348:A352"/>
    <mergeCell ref="B348:B352"/>
    <mergeCell ref="A353:A357"/>
    <mergeCell ref="B353:B357"/>
    <mergeCell ref="A328:A332"/>
    <mergeCell ref="B328:B332"/>
    <mergeCell ref="A333:A337"/>
    <mergeCell ref="B333:B337"/>
    <mergeCell ref="A233:A238"/>
    <mergeCell ref="B233:B238"/>
    <mergeCell ref="A308:A312"/>
    <mergeCell ref="B308:B312"/>
    <mergeCell ref="A298:A302"/>
    <mergeCell ref="B298:B302"/>
    <mergeCell ref="A313:A317"/>
    <mergeCell ref="B313:B317"/>
    <mergeCell ref="A318:A322"/>
    <mergeCell ref="B318:B322"/>
    <mergeCell ref="A323:A327"/>
    <mergeCell ref="B323:B327"/>
    <mergeCell ref="B53:B58"/>
    <mergeCell ref="M1:T1"/>
    <mergeCell ref="A209:A214"/>
    <mergeCell ref="B209:B214"/>
    <mergeCell ref="A215:A220"/>
    <mergeCell ref="B215:B220"/>
    <mergeCell ref="A197:A202"/>
    <mergeCell ref="B197:B202"/>
    <mergeCell ref="A203:A208"/>
    <mergeCell ref="B95:B100"/>
    <mergeCell ref="A59:A64"/>
    <mergeCell ref="A191:A196"/>
    <mergeCell ref="B191:B196"/>
    <mergeCell ref="B203:B208"/>
    <mergeCell ref="A179:A184"/>
    <mergeCell ref="B179:B184"/>
    <mergeCell ref="A185:A190"/>
    <mergeCell ref="B185:B190"/>
    <mergeCell ref="A77:A82"/>
    <mergeCell ref="B17:B22"/>
    <mergeCell ref="A71:A76"/>
    <mergeCell ref="B71:B76"/>
    <mergeCell ref="B47:B52"/>
    <mergeCell ref="B89:B94"/>
    <mergeCell ref="A303:A307"/>
    <mergeCell ref="B303:B307"/>
    <mergeCell ref="A5:A10"/>
    <mergeCell ref="B5:B10"/>
    <mergeCell ref="A17:A22"/>
    <mergeCell ref="A23:A28"/>
    <mergeCell ref="B23:B28"/>
    <mergeCell ref="A11:A16"/>
    <mergeCell ref="B11:B16"/>
    <mergeCell ref="A53:A58"/>
    <mergeCell ref="B59:B64"/>
    <mergeCell ref="A29:A34"/>
    <mergeCell ref="B29:B34"/>
    <mergeCell ref="A35:A40"/>
    <mergeCell ref="B35:B40"/>
    <mergeCell ref="A41:A46"/>
    <mergeCell ref="B41:B46"/>
    <mergeCell ref="A47:A52"/>
    <mergeCell ref="A251:A256"/>
    <mergeCell ref="B251:B256"/>
    <mergeCell ref="A125:A130"/>
    <mergeCell ref="B125:B130"/>
    <mergeCell ref="A137:A142"/>
    <mergeCell ref="B137:B142"/>
    <mergeCell ref="A143:A148"/>
    <mergeCell ref="B143:B148"/>
    <mergeCell ref="B155:B160"/>
    <mergeCell ref="A161:A166"/>
    <mergeCell ref="A65:A70"/>
    <mergeCell ref="B65:B70"/>
    <mergeCell ref="A107:A112"/>
    <mergeCell ref="B107:B112"/>
    <mergeCell ref="B83:B88"/>
    <mergeCell ref="A89:A94"/>
    <mergeCell ref="B77:B82"/>
    <mergeCell ref="A101:A106"/>
    <mergeCell ref="A287:A292"/>
    <mergeCell ref="B287:B292"/>
    <mergeCell ref="A257:A262"/>
    <mergeCell ref="B257:B262"/>
    <mergeCell ref="A263:A268"/>
    <mergeCell ref="B263:B268"/>
    <mergeCell ref="A269:A274"/>
    <mergeCell ref="B269:B274"/>
    <mergeCell ref="A95:A100"/>
    <mergeCell ref="A275:A280"/>
    <mergeCell ref="B275:B280"/>
    <mergeCell ref="A281:A286"/>
    <mergeCell ref="B281:B286"/>
    <mergeCell ref="A245:A250"/>
    <mergeCell ref="B245:B250"/>
    <mergeCell ref="A113:A118"/>
    <mergeCell ref="B161:B166"/>
    <mergeCell ref="A221:A226"/>
    <mergeCell ref="B221:B226"/>
    <mergeCell ref="A227:A232"/>
    <mergeCell ref="B227:B232"/>
    <mergeCell ref="B101:B106"/>
    <mergeCell ref="A83:A88"/>
    <mergeCell ref="B173:B178"/>
    <mergeCell ref="A149:A154"/>
    <mergeCell ref="B149:B154"/>
    <mergeCell ref="A131:A136"/>
    <mergeCell ref="B131:B136"/>
    <mergeCell ref="A167:A172"/>
    <mergeCell ref="B167:B172"/>
    <mergeCell ref="A173:A178"/>
    <mergeCell ref="A119:A124"/>
    <mergeCell ref="B119:B124"/>
    <mergeCell ref="B113:B118"/>
    <mergeCell ref="A155:A160"/>
  </mergeCells>
  <phoneticPr fontId="2" type="noConversion"/>
  <pageMargins left="0.7" right="0.7" top="0.75" bottom="0.75" header="0.3" footer="0.3"/>
  <pageSetup paperSize="9" scale="62" orientation="landscape" r:id="rId1"/>
  <rowBreaks count="4" manualBreakCount="4">
    <brk id="40" max="8" man="1"/>
    <brk id="100" max="8" man="1"/>
    <brk id="148" max="8" man="1"/>
    <brk id="24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CLASS_SS24_MAN + WOMAN</vt:lpstr>
      <vt:lpstr>'CLASS_SS24_MAN + WOMAN'!Print_Area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GLOBAL STOCKS</dc:creator>
  <cp:lastModifiedBy>Dators</cp:lastModifiedBy>
  <cp:lastPrinted>2023-11-22T10:00:35Z</cp:lastPrinted>
  <dcterms:created xsi:type="dcterms:W3CDTF">2015-06-05T18:19:34Z</dcterms:created>
  <dcterms:modified xsi:type="dcterms:W3CDTF">2024-03-26T09:22:22Z</dcterms:modified>
</cp:coreProperties>
</file>